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Website Additions\FY 2017-2018\Website Corrections\June 2018 Corrections\"/>
    </mc:Choice>
  </mc:AlternateContent>
  <bookViews>
    <workbookView xWindow="-108" yWindow="-36" windowWidth="17400" windowHeight="11508"/>
  </bookViews>
  <sheets>
    <sheet name="Cover Letter" sheetId="13" r:id="rId1"/>
    <sheet name="Article Overview" sheetId="1" r:id="rId2"/>
    <sheet name="Collections-Refunds" sheetId="11" r:id="rId3"/>
    <sheet name="CHH" sheetId="10" r:id="rId4"/>
    <sheet name="% Share of Distribution" sheetId="12" r:id="rId5"/>
    <sheet name="Summary" sheetId="9" r:id="rId6"/>
  </sheets>
  <definedNames>
    <definedName name="ACCP_F5R0078_ARTICLE_DIST_OVERVIEW" localSheetId="1">'Article Overview'!$B$3:$M$704</definedName>
    <definedName name="ACCP_F5R0708_MUNIC_ADVALOREM_CAPITA" localSheetId="3">CHH!$C$2:$H$3</definedName>
    <definedName name="_xlnm.Print_Titles" localSheetId="4">'% Share of Distribution'!$1:$3</definedName>
    <definedName name="_xlnm.Print_Titles" localSheetId="1">'Article Overview'!$1:$4</definedName>
    <definedName name="_xlnm.Print_Titles" localSheetId="3">CHH!$1:$3</definedName>
    <definedName name="_xlnm.Print_Titles" localSheetId="2">'Collections-Refunds'!$1:$5</definedName>
    <definedName name="_xlnm.Print_Titles" localSheetId="5">Summary!$1:$2</definedName>
    <definedName name="PROD_F5R0092_CITY_HOLD_HARMLESS" localSheetId="3">CHH!$B$1:$N$710</definedName>
  </definedNames>
  <calcPr calcId="162913" fullCalcOnLoad="1" calcOnSave="0"/>
</workbook>
</file>

<file path=xl/calcChain.xml><?xml version="1.0" encoding="utf-8"?>
<calcChain xmlns="http://schemas.openxmlformats.org/spreadsheetml/2006/main">
  <c r="D723" i="9" l="1"/>
  <c r="E723" i="9"/>
  <c r="F723" i="9"/>
  <c r="G723" i="9"/>
  <c r="H723" i="9"/>
  <c r="I723" i="9"/>
  <c r="C723" i="9"/>
  <c r="E708" i="1"/>
  <c r="F708" i="1"/>
  <c r="G708" i="1"/>
  <c r="H708" i="1"/>
  <c r="I708" i="1"/>
  <c r="J708" i="1"/>
  <c r="K708" i="1"/>
  <c r="L708" i="1"/>
  <c r="M708" i="1"/>
  <c r="J911" i="12"/>
  <c r="I911" i="12"/>
  <c r="G911" i="12"/>
  <c r="F911" i="12"/>
  <c r="I907" i="12"/>
  <c r="G907" i="12"/>
  <c r="F907" i="12"/>
  <c r="I900" i="12"/>
  <c r="G900" i="12"/>
  <c r="F900" i="12"/>
  <c r="J888" i="12"/>
  <c r="I888" i="12"/>
  <c r="G888" i="12"/>
  <c r="F888" i="12"/>
  <c r="I881" i="12"/>
  <c r="G881" i="12"/>
  <c r="F881" i="12"/>
  <c r="J871" i="12"/>
  <c r="I871" i="12"/>
  <c r="G871" i="12"/>
  <c r="F871" i="12"/>
  <c r="I864" i="12"/>
  <c r="G864" i="12"/>
  <c r="F864" i="12"/>
  <c r="J858" i="12"/>
  <c r="I858" i="12"/>
  <c r="G858" i="12"/>
  <c r="F858" i="12"/>
  <c r="J852" i="12"/>
  <c r="I852" i="12"/>
  <c r="G852" i="12"/>
  <c r="F852" i="12"/>
  <c r="I834" i="12"/>
  <c r="G834" i="12"/>
  <c r="F834" i="12"/>
  <c r="I828" i="12"/>
  <c r="G828" i="12"/>
  <c r="F828" i="12"/>
  <c r="I810" i="12"/>
  <c r="G810" i="12"/>
  <c r="F810" i="12"/>
  <c r="I806" i="12"/>
  <c r="G806" i="12"/>
  <c r="F806" i="12"/>
  <c r="J801" i="12"/>
  <c r="I801" i="12"/>
  <c r="G801" i="12"/>
  <c r="F801" i="12"/>
  <c r="J797" i="12"/>
  <c r="I797" i="12"/>
  <c r="G797" i="12"/>
  <c r="F797" i="12"/>
  <c r="I790" i="12"/>
  <c r="G790" i="12"/>
  <c r="F790" i="12"/>
  <c r="J783" i="12"/>
  <c r="I783" i="12"/>
  <c r="G783" i="12"/>
  <c r="F783" i="12"/>
  <c r="I770" i="12"/>
  <c r="G770" i="12"/>
  <c r="F770" i="12"/>
  <c r="J762" i="12"/>
  <c r="I762" i="12"/>
  <c r="G762" i="12"/>
  <c r="F762" i="12"/>
  <c r="I749" i="12"/>
  <c r="G749" i="12"/>
  <c r="F749" i="12"/>
  <c r="J738" i="12"/>
  <c r="I738" i="12"/>
  <c r="G738" i="12"/>
  <c r="F738" i="12"/>
  <c r="J725" i="12"/>
  <c r="I725" i="12"/>
  <c r="G725" i="12"/>
  <c r="F725" i="12"/>
  <c r="J716" i="12"/>
  <c r="I716" i="12"/>
  <c r="G716" i="12"/>
  <c r="F716" i="12"/>
  <c r="J698" i="12"/>
  <c r="I698" i="12"/>
  <c r="G698" i="12"/>
  <c r="F698" i="12"/>
  <c r="J689" i="12"/>
  <c r="I689" i="12"/>
  <c r="G689" i="12"/>
  <c r="F689" i="12"/>
  <c r="J675" i="12"/>
  <c r="I675" i="12"/>
  <c r="G675" i="12"/>
  <c r="F675" i="12"/>
  <c r="J669" i="12"/>
  <c r="I669" i="12"/>
  <c r="G669" i="12"/>
  <c r="F669" i="12"/>
  <c r="I656" i="12"/>
  <c r="G656" i="12"/>
  <c r="F656" i="12"/>
  <c r="J652" i="12"/>
  <c r="I652" i="12"/>
  <c r="G652" i="12"/>
  <c r="F652" i="12"/>
  <c r="J647" i="12"/>
  <c r="I647" i="12"/>
  <c r="G647" i="12"/>
  <c r="F647" i="12"/>
  <c r="I637" i="12"/>
  <c r="G637" i="12"/>
  <c r="F637" i="12"/>
  <c r="I633" i="12"/>
  <c r="G633" i="12"/>
  <c r="F633" i="12"/>
  <c r="J621" i="12"/>
  <c r="I621" i="12"/>
  <c r="G621" i="12"/>
  <c r="F621" i="12"/>
  <c r="I613" i="12"/>
  <c r="F613" i="12"/>
  <c r="J604" i="12"/>
  <c r="I604" i="12"/>
  <c r="G604" i="12"/>
  <c r="F604" i="12"/>
  <c r="I592" i="12"/>
  <c r="G592" i="12"/>
  <c r="F592" i="12"/>
  <c r="J585" i="12"/>
  <c r="I585" i="12"/>
  <c r="G585" i="12"/>
  <c r="F585" i="12"/>
  <c r="J571" i="12"/>
  <c r="I571" i="12"/>
  <c r="G571" i="12"/>
  <c r="F571" i="12"/>
  <c r="J556" i="12"/>
  <c r="I556" i="12"/>
  <c r="G556" i="12"/>
  <c r="F556" i="12"/>
  <c r="I548" i="12"/>
  <c r="G548" i="12"/>
  <c r="F548" i="12"/>
  <c r="I543" i="12"/>
  <c r="G543" i="12"/>
  <c r="F543" i="12"/>
  <c r="I531" i="12"/>
  <c r="G531" i="12"/>
  <c r="F531" i="12"/>
  <c r="I526" i="12"/>
  <c r="G526" i="12"/>
  <c r="F526" i="12"/>
  <c r="J514" i="12"/>
  <c r="I514" i="12"/>
  <c r="G514" i="12"/>
  <c r="F514" i="12"/>
  <c r="I508" i="12"/>
  <c r="G508" i="12"/>
  <c r="F508" i="12"/>
  <c r="J503" i="12"/>
  <c r="I503" i="12"/>
  <c r="G503" i="12"/>
  <c r="F503" i="12"/>
  <c r="I498" i="12"/>
  <c r="G498" i="12"/>
  <c r="F498" i="12"/>
  <c r="I491" i="12"/>
  <c r="G491" i="12"/>
  <c r="F491" i="12"/>
  <c r="I486" i="12"/>
  <c r="G486" i="12"/>
  <c r="F486" i="12"/>
  <c r="I480" i="12"/>
  <c r="G480" i="12"/>
  <c r="F480" i="12"/>
  <c r="I465" i="12"/>
  <c r="G465" i="12"/>
  <c r="F465" i="12"/>
  <c r="J457" i="12"/>
  <c r="I457" i="12"/>
  <c r="G457" i="12"/>
  <c r="F457" i="12"/>
  <c r="J448" i="12"/>
  <c r="I448" i="12"/>
  <c r="G448" i="12"/>
  <c r="F448" i="12"/>
  <c r="J445" i="12"/>
  <c r="I445" i="12"/>
  <c r="G445" i="12"/>
  <c r="F445" i="12"/>
  <c r="I440" i="12"/>
  <c r="G440" i="12"/>
  <c r="F440" i="12"/>
  <c r="I431" i="12"/>
  <c r="G431" i="12"/>
  <c r="F431" i="12"/>
  <c r="J422" i="12"/>
  <c r="I422" i="12"/>
  <c r="G422" i="12"/>
  <c r="F422" i="12"/>
  <c r="I415" i="12"/>
  <c r="G415" i="12"/>
  <c r="F415" i="12"/>
  <c r="I405" i="12"/>
  <c r="G405" i="12"/>
  <c r="F405" i="12"/>
  <c r="I395" i="12"/>
  <c r="G395" i="12"/>
  <c r="F395" i="12"/>
  <c r="I379" i="12"/>
  <c r="G379" i="12"/>
  <c r="F379" i="12"/>
  <c r="J373" i="12"/>
  <c r="I373" i="12"/>
  <c r="G373" i="12"/>
  <c r="F373" i="12"/>
  <c r="I365" i="12"/>
  <c r="G365" i="12"/>
  <c r="F365" i="12"/>
  <c r="J360" i="12"/>
  <c r="I360" i="12"/>
  <c r="G360" i="12"/>
  <c r="F360" i="12"/>
  <c r="I356" i="12"/>
  <c r="G356" i="12"/>
  <c r="F356" i="12"/>
  <c r="I339" i="12"/>
  <c r="G339" i="12"/>
  <c r="F339" i="12"/>
  <c r="I330" i="12"/>
  <c r="G330" i="12"/>
  <c r="F330" i="12"/>
  <c r="J317" i="12"/>
  <c r="I317" i="12"/>
  <c r="G317" i="12"/>
  <c r="F317" i="12"/>
  <c r="J304" i="12"/>
  <c r="I304" i="12"/>
  <c r="G304" i="12"/>
  <c r="F304" i="12"/>
  <c r="J297" i="12"/>
  <c r="I297" i="12"/>
  <c r="G297" i="12"/>
  <c r="F297" i="12"/>
  <c r="J282" i="12"/>
  <c r="I282" i="12"/>
  <c r="G282" i="12"/>
  <c r="F282" i="12"/>
  <c r="J276" i="12"/>
  <c r="I276" i="12"/>
  <c r="G276" i="12"/>
  <c r="F276" i="12"/>
  <c r="I267" i="12"/>
  <c r="G267" i="12"/>
  <c r="F267" i="12"/>
  <c r="J258" i="12"/>
  <c r="I258" i="12"/>
  <c r="G258" i="12"/>
  <c r="F258" i="12"/>
  <c r="J255" i="12"/>
  <c r="I255" i="12"/>
  <c r="G255" i="12"/>
  <c r="F255" i="12"/>
  <c r="I243" i="12"/>
  <c r="G243" i="12"/>
  <c r="F243" i="12"/>
  <c r="J232" i="12"/>
  <c r="I232" i="12"/>
  <c r="G232" i="12"/>
  <c r="F232" i="12"/>
  <c r="I219" i="12"/>
  <c r="G219" i="12"/>
  <c r="F219" i="12"/>
  <c r="I201" i="12"/>
  <c r="G201" i="12"/>
  <c r="F201" i="12"/>
  <c r="I197" i="12"/>
  <c r="G197" i="12"/>
  <c r="F197" i="12"/>
  <c r="J193" i="12"/>
  <c r="I193" i="12"/>
  <c r="G193" i="12"/>
  <c r="F193" i="12"/>
  <c r="J188" i="12"/>
  <c r="I188" i="12"/>
  <c r="G188" i="12"/>
  <c r="F188" i="12"/>
  <c r="J181" i="12"/>
  <c r="I181" i="12"/>
  <c r="G181" i="12"/>
  <c r="F181" i="12"/>
  <c r="I170" i="12"/>
  <c r="G170" i="12"/>
  <c r="F170" i="12"/>
  <c r="I165" i="12"/>
  <c r="G165" i="12"/>
  <c r="F165" i="12"/>
  <c r="J151" i="12"/>
  <c r="I151" i="12"/>
  <c r="G151" i="12"/>
  <c r="F151" i="12"/>
  <c r="J147" i="12"/>
  <c r="I147" i="12"/>
  <c r="G147" i="12"/>
  <c r="F147" i="12"/>
  <c r="I134" i="12"/>
  <c r="G134" i="12"/>
  <c r="F134" i="12"/>
  <c r="J125" i="12"/>
  <c r="I125" i="12"/>
  <c r="G125" i="12"/>
  <c r="F125" i="12"/>
  <c r="I112" i="12"/>
  <c r="G112" i="12"/>
  <c r="F112" i="12"/>
  <c r="J103" i="12"/>
  <c r="I103" i="12"/>
  <c r="G103" i="12"/>
  <c r="F103" i="12"/>
  <c r="I81" i="12"/>
  <c r="G81" i="12"/>
  <c r="F81" i="12"/>
  <c r="J71" i="12"/>
  <c r="I71" i="12"/>
  <c r="G71" i="12"/>
  <c r="F71" i="12"/>
  <c r="J60" i="12"/>
  <c r="I60" i="12"/>
  <c r="G60" i="12"/>
  <c r="F60" i="12"/>
  <c r="J50" i="12"/>
  <c r="I50" i="12"/>
  <c r="G50" i="12"/>
  <c r="F50" i="12"/>
  <c r="J39" i="12"/>
  <c r="I39" i="12"/>
  <c r="G39" i="12"/>
  <c r="F39" i="12"/>
  <c r="J33" i="12"/>
  <c r="I33" i="12"/>
  <c r="G33" i="12"/>
  <c r="F33" i="12"/>
  <c r="J23" i="12"/>
  <c r="I23" i="12"/>
  <c r="G23" i="12"/>
  <c r="F23" i="12"/>
  <c r="J19" i="12"/>
  <c r="I19" i="12"/>
  <c r="G19" i="12"/>
  <c r="F19" i="12"/>
  <c r="J15" i="12"/>
  <c r="I15" i="12"/>
  <c r="G15" i="12"/>
  <c r="F15" i="12"/>
  <c r="F107" i="11"/>
  <c r="E107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107" i="11" s="1"/>
  <c r="D6" i="11"/>
  <c r="K721" i="9"/>
  <c r="K722" i="9"/>
  <c r="K720" i="9"/>
  <c r="K4" i="9"/>
  <c r="K5" i="9"/>
  <c r="K6" i="9"/>
  <c r="K713" i="9" s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3" i="9"/>
  <c r="F713" i="10"/>
  <c r="G713" i="10"/>
  <c r="H713" i="10"/>
  <c r="I713" i="10"/>
  <c r="J713" i="10"/>
  <c r="K713" i="10"/>
  <c r="L713" i="10"/>
  <c r="M713" i="10"/>
  <c r="N713" i="10"/>
  <c r="O713" i="10"/>
  <c r="E713" i="10"/>
  <c r="O711" i="10"/>
  <c r="L720" i="1"/>
  <c r="K720" i="1"/>
  <c r="J720" i="1"/>
  <c r="I720" i="1"/>
  <c r="H720" i="1"/>
  <c r="G720" i="1"/>
  <c r="F720" i="1"/>
  <c r="E720" i="1"/>
  <c r="J713" i="9"/>
  <c r="I713" i="9"/>
  <c r="H713" i="9"/>
  <c r="G713" i="9"/>
  <c r="F713" i="9"/>
  <c r="E713" i="9"/>
  <c r="D713" i="9"/>
  <c r="C713" i="9"/>
  <c r="K723" i="9"/>
</calcChain>
</file>

<file path=xl/comments1.xml><?xml version="1.0" encoding="utf-8"?>
<comments xmlns="http://schemas.openxmlformats.org/spreadsheetml/2006/main">
  <authors>
    <author>rvlsm00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>rvlsm00: Population figures from Office of State Budget dated 9/9/11 &amp; revised 9/26/11 &amp; REVISED 10/17/11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</rPr>
          <t>rvlsm00: Ad Valorem levies received from Information Unit dated 7/20/11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name="PROD F5R0092-CITY HOLD HARMLESS" type="6" refreshedVersion="3" background="1" saveData="1">
    <textPr codePage="10006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<sst xmlns="http://schemas.openxmlformats.org/spreadsheetml/2006/main" count="3233" uniqueCount="939">
  <si>
    <t>CTY</t>
  </si>
  <si>
    <t>ART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</si>
  <si>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</si>
  <si>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</si>
  <si>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</si>
  <si>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</si>
  <si>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</si>
  <si>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</si>
  <si>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</si>
  <si>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</si>
  <si>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</si>
  <si>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</si>
  <si>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</si>
  <si>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</si>
  <si>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</si>
  <si>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</si>
  <si>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</si>
  <si>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</si>
  <si>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</si>
  <si>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</si>
  <si>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</si>
  <si>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</si>
  <si>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</si>
  <si>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</si>
  <si>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</si>
  <si>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</si>
  <si>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</si>
  <si>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</si>
  <si>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</si>
  <si>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</si>
  <si>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</si>
  <si>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</si>
  <si>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</si>
  <si>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</si>
  <si>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</si>
  <si>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</si>
  <si>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</si>
  <si>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</si>
  <si>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</si>
  <si>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</si>
  <si>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</si>
  <si>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</si>
  <si>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</si>
  <si>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</si>
  <si>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</si>
  <si>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</si>
  <si>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</si>
  <si>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</si>
  <si>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</si>
  <si>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</si>
  <si>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</si>
  <si>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</si>
  <si>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</si>
  <si>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</si>
  <si>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</si>
  <si>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</si>
  <si>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</si>
  <si>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</si>
  <si>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</si>
  <si>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</si>
  <si>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</si>
  <si>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</si>
  <si>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</si>
  <si>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</si>
  <si>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</si>
  <si>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</si>
  <si>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</si>
  <si>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</si>
  <si>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</si>
  <si>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</si>
  <si>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</si>
  <si>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</si>
  <si>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</si>
  <si>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</si>
  <si>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</si>
  <si>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</si>
  <si>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</si>
  <si>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</si>
  <si>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</si>
  <si>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</si>
  <si>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</si>
  <si>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</si>
  <si>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</si>
  <si>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</si>
  <si>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</si>
  <si>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</si>
  <si>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</si>
  <si>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</si>
  <si>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</si>
  <si>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</si>
  <si>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</si>
  <si>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</si>
  <si>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</si>
  <si>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</si>
  <si>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</si>
  <si>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</si>
  <si>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</si>
  <si>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</si>
  <si>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</si>
  <si>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</si>
  <si>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</si>
  <si>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</si>
  <si>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POPULATION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</si>
  <si>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</si>
  <si>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</si>
  <si>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</si>
  <si>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</si>
  <si>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</si>
  <si>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</si>
  <si>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</si>
  <si>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</si>
  <si>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</si>
  <si>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</si>
  <si>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</si>
  <si>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</si>
  <si>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</si>
  <si>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</si>
  <si>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</si>
  <si>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</si>
  <si>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</si>
  <si>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</si>
  <si>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</si>
  <si>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</si>
  <si>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</si>
  <si>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</si>
  <si>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</si>
  <si>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</si>
  <si>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</si>
  <si>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</si>
  <si>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</si>
  <si>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</si>
  <si>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</si>
  <si>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</si>
  <si>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</si>
  <si>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</si>
  <si>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</si>
  <si>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</si>
  <si>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</si>
  <si>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</si>
  <si>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</si>
  <si>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</si>
  <si>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</si>
  <si>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</si>
  <si>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</si>
  <si>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</si>
  <si>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</si>
  <si>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</si>
  <si>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</si>
  <si>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</si>
  <si>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</si>
  <si>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</si>
  <si>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</si>
  <si>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</si>
  <si>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</si>
  <si>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</si>
  <si>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</si>
  <si>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</si>
  <si>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</si>
  <si>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</si>
  <si>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</si>
  <si>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</si>
  <si>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</si>
  <si>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</si>
  <si>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</si>
  <si>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</si>
  <si>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</si>
  <si>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</si>
  <si>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</si>
  <si>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</si>
  <si>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</si>
  <si>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</si>
  <si>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</si>
  <si>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</si>
  <si>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</si>
  <si>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</si>
  <si>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</si>
  <si>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</si>
  <si>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CENTERVILLE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</si>
  <si>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</si>
  <si>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</si>
  <si>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</si>
  <si>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</si>
  <si>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</si>
  <si>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</si>
  <si>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</si>
  <si>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</si>
  <si>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</si>
  <si>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</si>
  <si>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</si>
  <si>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</si>
  <si>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</si>
  <si>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</si>
  <si>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</si>
  <si>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</si>
  <si>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</si>
  <si>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</si>
  <si>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</si>
  <si>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</si>
  <si>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</si>
  <si>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</si>
  <si>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</si>
  <si>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</si>
  <si>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</si>
  <si>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</si>
  <si>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</si>
  <si>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</si>
  <si>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</si>
  <si>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</si>
  <si>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</si>
  <si>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</si>
  <si>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</si>
  <si>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</si>
  <si>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</si>
  <si>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</si>
  <si>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</si>
  <si>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</si>
  <si>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</si>
  <si>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ANGIER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</si>
  <si>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</si>
  <si>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</si>
  <si>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</si>
  <si>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</si>
  <si>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</si>
  <si>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</si>
  <si>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</si>
  <si>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</si>
  <si>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</si>
  <si>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</si>
  <si>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</si>
  <si>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</si>
  <si>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</si>
  <si>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</si>
  <si>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</si>
  <si>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</si>
  <si>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</si>
  <si>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</si>
  <si>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</si>
  <si>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</si>
  <si>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</si>
  <si>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</si>
  <si>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</si>
  <si>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</si>
  <si>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</si>
  <si>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</si>
  <si>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</si>
  <si>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</si>
  <si>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</si>
  <si>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</si>
  <si>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</si>
  <si>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</si>
  <si>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</si>
  <si>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</si>
  <si>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</si>
  <si>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</si>
  <si>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</si>
  <si>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</si>
  <si>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</si>
  <si>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</si>
  <si>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</si>
  <si>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</si>
  <si>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</si>
  <si>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</si>
  <si>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</si>
  <si>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</si>
  <si>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</si>
  <si>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</si>
  <si>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</si>
  <si>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</si>
  <si>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</si>
  <si>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</si>
  <si>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</si>
  <si>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</si>
  <si>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</si>
  <si>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</si>
  <si>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</si>
  <si>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</si>
  <si>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</si>
  <si>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</si>
  <si>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</si>
  <si>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</si>
  <si>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</si>
  <si>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</si>
  <si>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</si>
  <si>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</si>
  <si>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</si>
  <si>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</si>
  <si>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</si>
  <si>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</si>
  <si>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</si>
  <si>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</si>
  <si>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</si>
  <si>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</si>
  <si>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</si>
  <si>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</si>
  <si>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</si>
  <si>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</si>
  <si>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</si>
  <si>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</si>
  <si>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</si>
  <si>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</si>
  <si>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</si>
  <si>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</si>
  <si>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</si>
  <si>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</si>
  <si>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</si>
  <si>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</si>
  <si>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</si>
  <si>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</si>
  <si>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</si>
  <si>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</si>
  <si>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</si>
  <si>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</si>
  <si>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</si>
  <si>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</si>
  <si>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</si>
  <si>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</si>
  <si>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</si>
  <si>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</si>
  <si>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</si>
  <si>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</si>
  <si>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</si>
  <si>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</si>
  <si>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</si>
  <si>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</si>
  <si>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</si>
  <si>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</si>
  <si>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</si>
  <si>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</si>
  <si>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</si>
  <si>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</si>
  <si>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</si>
  <si>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</si>
  <si>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</si>
  <si>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</si>
  <si>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</si>
  <si>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</si>
  <si>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</si>
  <si>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</si>
  <si>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</si>
  <si>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</si>
  <si>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</si>
  <si>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</si>
  <si>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</si>
  <si>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</si>
  <si>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</si>
  <si>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</si>
  <si>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</si>
  <si>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</si>
  <si>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</si>
  <si>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</si>
  <si>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</si>
  <si>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</si>
  <si>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</si>
  <si>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</si>
  <si>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</si>
  <si>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</si>
  <si>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</si>
  <si>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</si>
  <si>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</si>
  <si>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</si>
  <si>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</si>
  <si>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</si>
  <si>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</si>
  <si>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</si>
  <si>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</si>
  <si>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</si>
  <si>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</si>
  <si>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</si>
  <si>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</si>
  <si>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</si>
  <si>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</si>
  <si>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</si>
  <si>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</si>
  <si>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</si>
  <si>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</si>
  <si>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</si>
  <si>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</si>
  <si>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</si>
  <si>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</si>
  <si>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</si>
  <si>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</si>
  <si>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</si>
  <si>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</si>
  <si>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</si>
  <si>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</si>
  <si>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</si>
  <si>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</si>
  <si>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</si>
  <si>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</si>
  <si>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</si>
  <si>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</si>
  <si>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</si>
  <si>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</si>
  <si>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</si>
  <si>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</si>
  <si>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</si>
  <si>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</si>
  <si>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</si>
  <si>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</si>
  <si>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</si>
  <si>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</si>
  <si>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</si>
  <si>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</si>
  <si>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</si>
  <si>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</si>
  <si>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</si>
  <si>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</si>
  <si>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</si>
  <si>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</si>
  <si>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</si>
  <si>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</si>
  <si>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</si>
  <si>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</si>
  <si>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</si>
  <si>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</si>
  <si>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</si>
  <si>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</si>
  <si>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</si>
  <si>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</si>
  <si>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</si>
  <si>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</si>
  <si>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</si>
  <si>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</si>
  <si>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</si>
  <si>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</si>
  <si>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</si>
  <si>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</si>
  <si>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</si>
  <si>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</si>
  <si>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</si>
  <si>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</si>
  <si>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</si>
  <si>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</si>
  <si>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</si>
  <si>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</si>
  <si>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</si>
  <si>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</si>
  <si>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</si>
  <si>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</si>
  <si>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</si>
  <si>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</si>
  <si>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</si>
  <si>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</si>
  <si>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</si>
  <si>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</si>
  <si>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</si>
  <si>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</si>
  <si>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</si>
  <si>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</si>
  <si>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</si>
  <si>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</si>
  <si>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</si>
  <si>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FAISON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</si>
  <si>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</si>
  <si>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</si>
  <si>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</si>
  <si>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</si>
  <si>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</si>
  <si>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</si>
  <si>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</si>
  <si>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</si>
  <si>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</si>
  <si>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</si>
  <si>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</si>
  <si>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</si>
  <si>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</si>
  <si>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</si>
  <si>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</si>
  <si>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</si>
  <si>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</si>
  <si>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</si>
  <si>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</si>
  <si>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</si>
  <si>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</si>
  <si>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</si>
  <si>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</si>
  <si>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</si>
  <si>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</si>
  <si>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</si>
  <si>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</si>
  <si>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</si>
  <si>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</si>
  <si>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</si>
  <si>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</si>
  <si>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</si>
  <si>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</si>
  <si>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</si>
  <si>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</si>
  <si>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</si>
  <si>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</si>
  <si>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</si>
  <si>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</si>
  <si>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</si>
  <si>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</si>
  <si>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</si>
  <si>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</si>
  <si>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</si>
  <si>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</si>
  <si>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</si>
  <si>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</si>
  <si>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</si>
  <si>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</si>
  <si>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</si>
  <si>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</si>
  <si>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</si>
  <si>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</si>
  <si>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</si>
  <si>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</si>
  <si>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</si>
  <si>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</si>
  <si>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</si>
  <si>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</si>
  <si>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</si>
  <si>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</si>
  <si>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</si>
  <si>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</si>
  <si>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</si>
  <si>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</si>
  <si>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</si>
  <si>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</si>
  <si>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</si>
  <si>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</si>
  <si>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</si>
  <si>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</si>
  <si>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</si>
  <si>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</si>
  <si>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</si>
  <si>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</si>
  <si>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</si>
  <si>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</si>
  <si>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</si>
  <si>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</si>
  <si>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</si>
  <si>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</si>
  <si>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</si>
  <si>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</si>
  <si>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</si>
  <si>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</si>
  <si>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</si>
  <si>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</si>
  <si>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</si>
  <si>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</si>
  <si>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</si>
  <si>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</si>
  <si>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</si>
  <si>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</si>
  <si>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</si>
  <si>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</si>
  <si>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</si>
  <si>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</si>
  <si>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</si>
  <si>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</si>
  <si>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</si>
  <si>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</si>
  <si>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</si>
  <si>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</si>
  <si>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</si>
  <si>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</si>
  <si>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</si>
  <si>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</si>
  <si>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</si>
  <si>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</si>
  <si>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</si>
  <si>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</si>
  <si>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</si>
  <si>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</si>
  <si>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</si>
  <si>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</si>
  <si>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</si>
  <si>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</si>
  <si>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</si>
  <si>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</si>
  <si>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</si>
  <si>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</si>
  <si>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</si>
  <si>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</si>
  <si>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</si>
  <si>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</si>
  <si>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</si>
  <si>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</si>
  <si>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</si>
  <si>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</si>
  <si>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</si>
  <si>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</si>
  <si>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</si>
  <si>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</si>
  <si>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</si>
  <si>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</si>
  <si>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</si>
  <si>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</si>
  <si>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</si>
  <si>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</si>
  <si>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</si>
  <si>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</si>
  <si>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</si>
  <si>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</si>
  <si>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</si>
  <si>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</si>
  <si>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</si>
  <si>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</si>
  <si>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</si>
  <si>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</si>
  <si>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</si>
  <si>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</si>
  <si>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</si>
  <si>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</si>
  <si>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</si>
  <si>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</si>
  <si>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</si>
  <si>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</si>
  <si>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</si>
  <si>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</si>
  <si>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</si>
  <si>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</si>
  <si>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</si>
  <si>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</si>
  <si>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</si>
  <si>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</si>
  <si>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</si>
  <si>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</si>
  <si>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</si>
  <si>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</si>
  <si>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</si>
  <si>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</si>
  <si>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</si>
  <si>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</si>
  <si>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</si>
  <si>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</si>
  <si>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</si>
  <si>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</si>
  <si>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</si>
  <si>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</si>
  <si>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</si>
  <si>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</si>
  <si>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</si>
  <si>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</si>
  <si>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</si>
  <si>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ANGIER *</t>
  </si>
  <si>
    <t>50% ART 40 LESS FOOD</t>
  </si>
  <si>
    <t>ART 39 LESS ART 39 FOOD TAX</t>
  </si>
  <si>
    <t>ART 40 DIST AMOUNT</t>
  </si>
  <si>
    <t>ART 40 FOOD TAX PORTION</t>
  </si>
  <si>
    <t>ART 39 DIST AMT</t>
  </si>
  <si>
    <t>ART 39 FOOD TAX PORTION</t>
  </si>
  <si>
    <t>TOTAL CHH AMOUNT</t>
  </si>
  <si>
    <t>MUNICIPALITY</t>
  </si>
  <si>
    <t>(B)</t>
  </si>
  <si>
    <t>(A)</t>
  </si>
  <si>
    <t>(D)</t>
  </si>
  <si>
    <t>(A + D)</t>
  </si>
  <si>
    <t>(C)</t>
  </si>
  <si>
    <t xml:space="preserve"> 50% ART 40 CHH AMT (B) LESS 25% ART 39 CHH AMT (C)</t>
  </si>
  <si>
    <r>
      <t xml:space="preserve">ART 40 LESS ART 40 FOOD TAX </t>
    </r>
    <r>
      <rPr>
        <b/>
        <sz val="6"/>
        <rFont val="Arial"/>
        <family val="2"/>
      </rPr>
      <t>(ART 40 CHH AMT)</t>
    </r>
  </si>
  <si>
    <t>25% ART 39 LESS ART 39 FOOD TAX (ART 39 CHH AMT)</t>
  </si>
  <si>
    <t>CLAYTON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</si>
  <si>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</si>
  <si>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</si>
  <si>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</si>
  <si>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</si>
  <si>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</si>
  <si>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</si>
  <si>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</si>
  <si>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</si>
  <si>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</si>
  <si>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RPT TOTALS</t>
  </si>
  <si>
    <t>ARTICLE SUMMARY TOTALS (STATEWIDE)</t>
  </si>
  <si>
    <t>--- F O O T N O T E S ---</t>
  </si>
  <si>
    <t xml:space="preserve">                                                                                                                              ++++++++++ END OF REPORT ++++++++++</t>
  </si>
  <si>
    <t>TX ALLOCATION (POINT OF SALE)</t>
  </si>
  <si>
    <t>TOTAL ALLOCATION BEFORE ADJUSTMENTS</t>
  </si>
  <si>
    <t>DISTRIBUTABLE PROCEEDS</t>
  </si>
  <si>
    <t>GRAND TOTAL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</si>
  <si>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</si>
  <si>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</si>
  <si>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</si>
  <si>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</si>
  <si>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</si>
  <si>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</si>
  <si>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>(Per Capita)</t>
  </si>
  <si>
    <t>(Ad Valorem)</t>
  </si>
  <si>
    <t>(Per Capital)</t>
  </si>
  <si>
    <t>(Blended)</t>
  </si>
  <si>
    <t>ARTICLE ADJUSTMENT (3)</t>
  </si>
  <si>
    <t>COST OF COLLECTION (4)</t>
  </si>
  <si>
    <t>PER CAPITA ADJUSTMENT GS 105-486(B) (5)</t>
  </si>
  <si>
    <t>TAX ALLOCATION (PER CAPITA)  (1)</t>
  </si>
  <si>
    <t>TX ALLOCATION (OTHER) (2)</t>
  </si>
  <si>
    <t xml:space="preserve">1.  TAX ALLOCATION (PER CAPITA) IS THE PORTION OF ARTICLE MONIES WHICH IS ALLOCATED BASED ON THE COUNTY'S PER CAPITA RATIO. A PORTION OF ARTICLE 40 INCLUDES </t>
  </si>
  <si>
    <t>2.  TAX ALLOCATION (OTHER) REPRESENTS MONIES ALLOCATED USING METHOD OTHER THAN POINT OF SALE OR PER CAPITA.</t>
  </si>
  <si>
    <t xml:space="preserve">3.  GS 105-501 PROVIDES THAT THE COST OF THE PROPERTY TAX COMMISSION, THE INSTITUTE OF GOVERNMENT TRAINING PROGRAM IN PROPERTY TAX APPRAISAL AND </t>
  </si>
  <si>
    <t>4.  THE COST OF COLLECTING THE LOCAL SALES TAX ON BEHALF OF CITIES AND COUNTIES.</t>
  </si>
  <si>
    <t xml:space="preserve">5.  PER CAPITA ADJUSTMENT GS 105-486(B) - THE ADJUSTMENT MADE BASED ON RATE TABLE IN GS105-486(B) THAT EITHER INCREASES OR DECREASES THE AMOUNT DISTRIBUTED </t>
  </si>
  <si>
    <t xml:space="preserve">     20% OF THE MONIES COLLECTED FROM THE TAX ON MODULAR HOMES.</t>
  </si>
  <si>
    <t xml:space="preserve">     THIS AMOUNT INCLUDES:</t>
  </si>
  <si>
    <t xml:space="preserve">          - THE FOOD PORTION OF ARTICLE 39 IS ALLOCATED BASED ON FY 97-98 FOOD TAX RATIOS</t>
  </si>
  <si>
    <t xml:space="preserve">          - THE FOOD PORTION OF ARTICLE 40 AND ARTICLE 42 IS ALLOCATED BASED ON A PER CAPITA BASIS AND IS ADJUSTED PER GS 105-486(B) AS REFLECTED IN THE COLUMN </t>
  </si>
  <si>
    <t xml:space="preserve">             ASSOCIATED WITH FOOTNOTE 9.</t>
  </si>
  <si>
    <t xml:space="preserve">     ASSESSMENT, AND THE LOCAL GOVERNMENT COMMISSION COME OUT OF THE ARTICLE 42 TAX.</t>
  </si>
  <si>
    <t xml:space="preserve">     TO YOUR COUNTY.</t>
  </si>
  <si>
    <t xml:space="preserve">        USE ONLY FOR THE PURPOSES PRESCRIBED BY G.S. 105-487.   </t>
  </si>
  <si>
    <t>Gross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</si>
  <si>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</si>
  <si>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</si>
  <si>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</si>
  <si>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</si>
  <si>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</si>
  <si>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</si>
  <si>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</si>
  <si>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</si>
  <si>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</si>
  <si>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</si>
  <si>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</si>
  <si>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</si>
  <si>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</si>
  <si>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</si>
  <si>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</si>
  <si>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</si>
  <si>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</si>
  <si>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</si>
  <si>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</si>
  <si>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</si>
  <si>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</si>
  <si>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</si>
  <si>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</si>
  <si>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</si>
  <si>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</si>
  <si>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</si>
  <si>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</si>
  <si>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</si>
  <si>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</si>
  <si>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</si>
  <si>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</si>
  <si>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</si>
  <si>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</si>
  <si>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</si>
  <si>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</si>
  <si>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</si>
  <si>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</si>
  <si>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</si>
  <si>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</si>
  <si>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</si>
  <si>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</si>
  <si>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</si>
  <si>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</si>
  <si>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</si>
  <si>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</si>
  <si>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</si>
  <si>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</si>
  <si>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</si>
  <si>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</si>
  <si>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</si>
  <si>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</si>
  <si>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</si>
  <si>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</si>
  <si>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</si>
  <si>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</si>
  <si>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</si>
  <si>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</si>
  <si>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</si>
  <si>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</si>
  <si>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</si>
  <si>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</si>
  <si>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</si>
  <si>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</si>
  <si>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</si>
  <si>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</si>
  <si>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</si>
  <si>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</si>
  <si>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</si>
  <si>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</si>
  <si>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</si>
  <si>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</si>
  <si>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</si>
  <si>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</si>
  <si>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</si>
  <si>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</si>
  <si>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</si>
  <si>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</si>
  <si>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</si>
  <si>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</si>
  <si>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</si>
  <si>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</si>
  <si>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</si>
  <si>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</si>
  <si>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</si>
  <si>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</si>
  <si>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</si>
  <si>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</si>
  <si>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</si>
  <si>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</si>
  <si>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</si>
  <si>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</si>
  <si>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</si>
  <si>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</si>
  <si>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</si>
  <si>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</si>
  <si>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</si>
  <si>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</si>
  <si>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</si>
  <si>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</si>
  <si>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</si>
  <si>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</si>
  <si>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</si>
  <si>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</si>
  <si>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</si>
  <si>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</si>
  <si>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  Refunds include foreign amounts which would be your county's portion of the taxes that cannot be</t>
  </si>
  <si>
    <t xml:space="preserve">   identified as being attributable to a particular taxing county.</t>
  </si>
  <si>
    <t xml:space="preserve">E N D   O F   R E P O R T </t>
  </si>
  <si>
    <t>County or Municipality</t>
  </si>
  <si>
    <t>Population **</t>
  </si>
  <si>
    <t>% Share of Distribution</t>
  </si>
  <si>
    <t>Ad Valorem Levies **</t>
  </si>
  <si>
    <r>
      <t xml:space="preserve">ALAMANCE                             </t>
    </r>
    <r>
      <rPr>
        <b/>
        <sz val="6"/>
        <rFont val="Arial"/>
        <family val="2"/>
      </rPr>
      <t xml:space="preserve"> (PER CAPITA)</t>
    </r>
  </si>
  <si>
    <r>
      <t>ALEXANDER</t>
    </r>
    <r>
      <rPr>
        <b/>
        <sz val="6"/>
        <rFont val="Arial"/>
        <family val="2"/>
      </rPr>
      <t xml:space="preserve">                            (PER CAPITA)</t>
    </r>
  </si>
  <si>
    <r>
      <t xml:space="preserve">ALLEGHANY  </t>
    </r>
    <r>
      <rPr>
        <b/>
        <sz val="6"/>
        <rFont val="Arial"/>
        <family val="2"/>
      </rPr>
      <t xml:space="preserve">                           (PER CAPITA)</t>
    </r>
  </si>
  <si>
    <r>
      <t xml:space="preserve">ANSON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</si>
  <si>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ASHE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</si>
  <si>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AVERY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</si>
  <si>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BEAUFORT </t>
    </r>
    <r>
      <rPr>
        <b/>
        <sz val="6"/>
        <rFont val="Arial"/>
        <family val="2"/>
      </rPr>
      <t xml:space="preserve">                             (PER CAPITA)</t>
    </r>
  </si>
  <si>
    <r>
      <t xml:space="preserve">BERTIE </t>
    </r>
    <r>
      <rPr>
        <b/>
        <sz val="6"/>
        <rFont val="Arial"/>
        <family val="2"/>
      </rPr>
      <t xml:space="preserve">                                    (PER CAPITA)</t>
    </r>
  </si>
  <si>
    <r>
      <t>BLADEN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</si>
  <si>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BRUNSWICK  </t>
    </r>
    <r>
      <rPr>
        <b/>
        <sz val="6"/>
        <rFont val="Arial"/>
        <family val="2"/>
      </rPr>
      <t xml:space="preserve">                         (PER CAPITA)</t>
    </r>
  </si>
  <si>
    <t>ST JAMES</t>
  </si>
  <si>
    <r>
      <t xml:space="preserve">BUNCOMBE </t>
    </r>
    <r>
      <rPr>
        <b/>
        <sz val="6"/>
        <rFont val="Arial"/>
        <family val="2"/>
      </rPr>
      <t xml:space="preserve">                          (AD VALOREM)</t>
    </r>
  </si>
  <si>
    <r>
      <t xml:space="preserve">BURKE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</si>
  <si>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CABARRUS </t>
    </r>
    <r>
      <rPr>
        <b/>
        <sz val="6"/>
        <rFont val="Arial"/>
        <family val="2"/>
      </rPr>
      <t xml:space="preserve">                          (AD VALOREM)</t>
    </r>
  </si>
  <si>
    <r>
      <t xml:space="preserve">CALDWELL </t>
    </r>
    <r>
      <rPr>
        <b/>
        <sz val="6"/>
        <rFont val="Arial"/>
        <family val="2"/>
      </rPr>
      <t xml:space="preserve">                            (PER CAPITA)</t>
    </r>
  </si>
  <si>
    <r>
      <t>CAMDEN</t>
    </r>
    <r>
      <rPr>
        <b/>
        <sz val="6"/>
        <rFont val="Arial"/>
        <family val="2"/>
      </rPr>
      <t xml:space="preserve">                                  (PER CAPITA)</t>
    </r>
  </si>
  <si>
    <r>
      <t>CARTERET</t>
    </r>
    <r>
      <rPr>
        <b/>
        <sz val="6"/>
        <rFont val="Arial"/>
        <family val="2"/>
      </rPr>
      <t xml:space="preserve">                            (AD VALOREM)</t>
    </r>
  </si>
  <si>
    <r>
      <t>CASWELL</t>
    </r>
    <r>
      <rPr>
        <b/>
        <sz val="6"/>
        <rFont val="Arial"/>
        <family val="2"/>
      </rPr>
      <t xml:space="preserve">                             (AD VALOREM)</t>
    </r>
  </si>
  <si>
    <r>
      <t>CATAWBA</t>
    </r>
    <r>
      <rPr>
        <b/>
        <sz val="6"/>
        <rFont val="Arial"/>
        <family val="2"/>
      </rPr>
      <t xml:space="preserve">                               (PER CAPITA)</t>
    </r>
  </si>
  <si>
    <r>
      <t>CHATHAM</t>
    </r>
    <r>
      <rPr>
        <b/>
        <sz val="6"/>
        <rFont val="Arial"/>
        <family val="2"/>
      </rPr>
      <t xml:space="preserve">                                (PER CAPITA)</t>
    </r>
  </si>
  <si>
    <r>
      <t xml:space="preserve">CHEROKEE </t>
    </r>
    <r>
      <rPr>
        <b/>
        <sz val="6"/>
        <rFont val="Arial"/>
        <family val="2"/>
      </rPr>
      <t xml:space="preserve">                             (PER CAPITA)</t>
    </r>
  </si>
  <si>
    <r>
      <t>CHOWAN</t>
    </r>
    <r>
      <rPr>
        <b/>
        <sz val="6"/>
        <rFont val="Arial"/>
        <family val="2"/>
      </rPr>
      <t xml:space="preserve">                               (AD VALOREM)</t>
    </r>
  </si>
  <si>
    <r>
      <t>CLAY</t>
    </r>
    <r>
      <rPr>
        <b/>
        <sz val="6"/>
        <rFont val="Arial"/>
        <family val="2"/>
      </rPr>
      <t xml:space="preserve">                                      (AD VALOREM)</t>
    </r>
  </si>
  <si>
    <r>
      <t>CLEVELAND</t>
    </r>
    <r>
      <rPr>
        <b/>
        <sz val="6"/>
        <rFont val="Arial"/>
        <family val="2"/>
      </rPr>
      <t xml:space="preserve">                         (AD VALOREM)</t>
    </r>
  </si>
  <si>
    <r>
      <t>COLUMBUS</t>
    </r>
    <r>
      <rPr>
        <b/>
        <sz val="6"/>
        <rFont val="Arial"/>
        <family val="2"/>
      </rPr>
      <t xml:space="preserve">                             (PER CAPITA)</t>
    </r>
  </si>
  <si>
    <r>
      <t>CRAVEN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</si>
  <si>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CUMBERLAND  </t>
    </r>
    <r>
      <rPr>
        <b/>
        <sz val="6"/>
        <rFont val="Arial"/>
        <family val="2"/>
      </rPr>
      <t xml:space="preserve">                      (PER CAPITA)</t>
    </r>
  </si>
  <si>
    <r>
      <t xml:space="preserve">CURRITUCK  </t>
    </r>
    <r>
      <rPr>
        <b/>
        <sz val="6"/>
        <rFont val="Arial"/>
        <family val="2"/>
      </rPr>
      <t xml:space="preserve">                          (PER CAPITA)</t>
    </r>
  </si>
  <si>
    <r>
      <t xml:space="preserve">DARE    </t>
    </r>
    <r>
      <rPr>
        <b/>
        <sz val="6"/>
        <rFont val="Arial"/>
        <family val="2"/>
      </rPr>
      <t xml:space="preserve">                                  (AD VALOREM)</t>
    </r>
  </si>
  <si>
    <r>
      <t xml:space="preserve">DAVIDSON    </t>
    </r>
    <r>
      <rPr>
        <b/>
        <sz val="6"/>
        <rFont val="Arial"/>
        <family val="2"/>
      </rPr>
      <t xml:space="preserve">                          (PER CAPITA)</t>
    </r>
  </si>
  <si>
    <r>
      <t xml:space="preserve">DAVIE 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</si>
  <si>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DUPLIN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</si>
  <si>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DURHAM   </t>
    </r>
    <r>
      <rPr>
        <b/>
        <sz val="6"/>
        <rFont val="Arial"/>
        <family val="2"/>
      </rPr>
      <t xml:space="preserve">                               (PER CAPITA)</t>
    </r>
  </si>
  <si>
    <r>
      <t xml:space="preserve">EDGECOMBE    </t>
    </r>
    <r>
      <rPr>
        <b/>
        <sz val="6"/>
        <rFont val="Arial"/>
        <family val="2"/>
      </rPr>
      <t xml:space="preserve">                      (PER CAPITA)</t>
    </r>
  </si>
  <si>
    <r>
      <t xml:space="preserve">FORSYTH  </t>
    </r>
    <r>
      <rPr>
        <b/>
        <sz val="6"/>
        <rFont val="Arial"/>
        <family val="2"/>
      </rPr>
      <t xml:space="preserve">                              (AD VALOREM)</t>
    </r>
  </si>
  <si>
    <r>
      <t xml:space="preserve">FRANKLIN    </t>
    </r>
    <r>
      <rPr>
        <b/>
        <sz val="6"/>
        <rFont val="Arial"/>
        <family val="2"/>
      </rPr>
      <t xml:space="preserve">                           (AD VALOREM)</t>
    </r>
  </si>
  <si>
    <r>
      <t xml:space="preserve">GASTON  </t>
    </r>
    <r>
      <rPr>
        <b/>
        <sz val="6"/>
        <rFont val="Arial"/>
        <family val="2"/>
      </rPr>
      <t xml:space="preserve">                               (AD VALOREM)</t>
    </r>
  </si>
  <si>
    <r>
      <t xml:space="preserve">GATES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</si>
  <si>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GRAHAM  </t>
    </r>
    <r>
      <rPr>
        <b/>
        <sz val="6"/>
        <rFont val="Arial"/>
        <family val="2"/>
      </rPr>
      <t xml:space="preserve">                              (AD VALOREM)</t>
    </r>
  </si>
  <si>
    <r>
      <t xml:space="preserve">GRANVILLE   </t>
    </r>
    <r>
      <rPr>
        <b/>
        <sz val="6"/>
        <rFont val="Arial"/>
        <family val="2"/>
      </rPr>
      <t xml:space="preserve">                          (PER CAPITA)</t>
    </r>
  </si>
  <si>
    <r>
      <t xml:space="preserve">GREENE   </t>
    </r>
    <r>
      <rPr>
        <b/>
        <sz val="6"/>
        <rFont val="Arial"/>
        <family val="2"/>
      </rPr>
      <t xml:space="preserve">                              (AD VALOREM)</t>
    </r>
  </si>
  <si>
    <r>
      <t xml:space="preserve">GUILFORD  </t>
    </r>
    <r>
      <rPr>
        <b/>
        <sz val="6"/>
        <rFont val="Arial"/>
        <family val="2"/>
      </rPr>
      <t xml:space="preserve">                            (AD VALOREM)</t>
    </r>
  </si>
  <si>
    <r>
      <t xml:space="preserve">HALIFAX  </t>
    </r>
    <r>
      <rPr>
        <b/>
        <sz val="6"/>
        <rFont val="Arial"/>
        <family val="2"/>
      </rPr>
      <t xml:space="preserve">                               (AD VALOREM)</t>
    </r>
  </si>
  <si>
    <r>
      <t xml:space="preserve">HARNETT  </t>
    </r>
    <r>
      <rPr>
        <b/>
        <sz val="6"/>
        <rFont val="Arial"/>
        <family val="2"/>
      </rPr>
      <t xml:space="preserve">                              (AD VALOREM)</t>
    </r>
  </si>
  <si>
    <t>ANGIER*</t>
  </si>
  <si>
    <t>BENSON*</t>
  </si>
  <si>
    <r>
      <t xml:space="preserve">HAYWOOD  </t>
    </r>
    <r>
      <rPr>
        <b/>
        <sz val="6"/>
        <rFont val="Arial"/>
        <family val="2"/>
      </rPr>
      <t xml:space="preserve">                            (PER CAPITA)</t>
    </r>
  </si>
  <si>
    <r>
      <t xml:space="preserve">HENDERSON  </t>
    </r>
    <r>
      <rPr>
        <b/>
        <sz val="6"/>
        <rFont val="Arial"/>
        <family val="2"/>
      </rPr>
      <t xml:space="preserve">                       (AD VALOREM)</t>
    </r>
  </si>
  <si>
    <r>
      <t xml:space="preserve">HERTFORD  </t>
    </r>
    <r>
      <rPr>
        <b/>
        <sz val="6"/>
        <rFont val="Arial"/>
        <family val="2"/>
      </rPr>
      <t xml:space="preserve">                           (AD VALOREM)</t>
    </r>
  </si>
  <si>
    <r>
      <t xml:space="preserve">HOKE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</si>
  <si>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HYDE  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</si>
  <si>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IREDELL   </t>
    </r>
    <r>
      <rPr>
        <b/>
        <sz val="6"/>
        <rFont val="Arial"/>
        <family val="2"/>
      </rPr>
      <t xml:space="preserve">                                (PER CAPITA)</t>
    </r>
  </si>
  <si>
    <r>
      <t>JACKSON</t>
    </r>
    <r>
      <rPr>
        <b/>
        <sz val="6"/>
        <rFont val="Arial"/>
        <family val="2"/>
      </rPr>
      <t xml:space="preserve">                               (AD VALOREM)</t>
    </r>
  </si>
  <si>
    <r>
      <t>JOHNSTON</t>
    </r>
    <r>
      <rPr>
        <b/>
        <sz val="6"/>
        <rFont val="Arial"/>
        <family val="2"/>
      </rPr>
      <t xml:space="preserve">                            (AD VALOREM)</t>
    </r>
  </si>
  <si>
    <r>
      <t>JONES</t>
    </r>
    <r>
      <rPr>
        <b/>
        <sz val="6"/>
        <rFont val="Arial"/>
        <family val="2"/>
      </rPr>
      <t xml:space="preserve">                                    (AD VALOREM)  </t>
    </r>
  </si>
  <si>
    <r>
      <t>LEE</t>
    </r>
    <r>
      <rPr>
        <b/>
        <sz val="6"/>
        <rFont val="Arial"/>
        <family val="2"/>
      </rPr>
      <t xml:space="preserve">                                            (PER CAPITA)   </t>
    </r>
  </si>
  <si>
    <r>
      <t>LENOIR</t>
    </r>
    <r>
      <rPr>
        <b/>
        <sz val="6"/>
        <rFont val="Arial"/>
        <family val="2"/>
      </rPr>
      <t xml:space="preserve">                                   (AD VALOREM)  </t>
    </r>
  </si>
  <si>
    <r>
      <t>LINCOLN</t>
    </r>
    <r>
      <rPr>
        <b/>
        <sz val="6"/>
        <rFont val="Arial"/>
        <family val="2"/>
      </rPr>
      <t xml:space="preserve">                                  (PER CAPITA)  </t>
    </r>
  </si>
  <si>
    <r>
      <t>MACON</t>
    </r>
    <r>
      <rPr>
        <b/>
        <sz val="6"/>
        <rFont val="Arial"/>
        <family val="2"/>
      </rPr>
      <t xml:space="preserve">                                  (AD VALOREM)   </t>
    </r>
  </si>
  <si>
    <r>
      <t>MADISON</t>
    </r>
    <r>
      <rPr>
        <b/>
        <sz val="6"/>
        <rFont val="Arial"/>
        <family val="2"/>
      </rPr>
      <t xml:space="preserve">                                 (PER CAPITA)   </t>
    </r>
  </si>
  <si>
    <r>
      <t>MARTIN</t>
    </r>
    <r>
      <rPr>
        <b/>
        <sz val="6"/>
        <rFont val="Arial"/>
        <family val="2"/>
      </rPr>
      <t xml:space="preserve">                                  (AD VALOREM)    </t>
    </r>
  </si>
  <si>
    <r>
      <t>MCDOWELL</t>
    </r>
    <r>
      <rPr>
        <b/>
        <sz val="6"/>
        <rFont val="Arial"/>
        <family val="2"/>
      </rPr>
      <t xml:space="preserve">                          (AD VALOREM) </t>
    </r>
  </si>
  <si>
    <r>
      <t>MECKLENBURG</t>
    </r>
    <r>
      <rPr>
        <b/>
        <sz val="6"/>
        <rFont val="Arial"/>
        <family val="2"/>
      </rPr>
      <t xml:space="preserve">                    (AD VALOREM) </t>
    </r>
  </si>
  <si>
    <r>
      <t>MITCHELL</t>
    </r>
    <r>
      <rPr>
        <b/>
        <sz val="6"/>
        <rFont val="Arial"/>
        <family val="2"/>
      </rPr>
      <t xml:space="preserve">                              (AD VALOREM)  </t>
    </r>
  </si>
  <si>
    <r>
      <t>MONTGOMERY</t>
    </r>
    <r>
      <rPr>
        <b/>
        <sz val="6"/>
        <rFont val="Arial"/>
        <family val="2"/>
      </rPr>
      <t xml:space="preserve">                       (PER CAPITA)  </t>
    </r>
  </si>
  <si>
    <r>
      <t>MOORE</t>
    </r>
    <r>
      <rPr>
        <b/>
        <sz val="6"/>
        <rFont val="Arial"/>
        <family val="2"/>
      </rPr>
      <t xml:space="preserve">                                     (PER CAPITA)   </t>
    </r>
  </si>
  <si>
    <r>
      <t>NASH</t>
    </r>
    <r>
      <rPr>
        <b/>
        <sz val="6"/>
        <rFont val="Arial"/>
        <family val="2"/>
      </rPr>
      <t xml:space="preserve">                                         (PER CAPITA)      </t>
    </r>
  </si>
  <si>
    <r>
      <t>NEW HANOVER</t>
    </r>
    <r>
      <rPr>
        <b/>
        <sz val="6"/>
        <rFont val="Arial"/>
        <family val="2"/>
      </rPr>
      <t xml:space="preserve">                     (AD VALOREM) </t>
    </r>
  </si>
  <si>
    <r>
      <t>NORTHAMPTON</t>
    </r>
    <r>
      <rPr>
        <b/>
        <sz val="6"/>
        <rFont val="Arial"/>
        <family val="2"/>
      </rPr>
      <t xml:space="preserve">                      (PER CAPITA)   </t>
    </r>
  </si>
  <si>
    <r>
      <t>ONSLOW</t>
    </r>
    <r>
      <rPr>
        <b/>
        <sz val="6"/>
        <rFont val="Arial"/>
        <family val="2"/>
      </rPr>
      <t xml:space="preserve">                                (BLENDED)  </t>
    </r>
  </si>
  <si>
    <r>
      <t>ORANGE</t>
    </r>
    <r>
      <rPr>
        <b/>
        <sz val="6"/>
        <rFont val="Arial"/>
        <family val="2"/>
      </rPr>
      <t xml:space="preserve">                                    (PER CAPITA)</t>
    </r>
  </si>
  <si>
    <r>
      <t>PAMLICO</t>
    </r>
    <r>
      <rPr>
        <b/>
        <sz val="6"/>
        <rFont val="Arial"/>
        <family val="2"/>
      </rPr>
      <t xml:space="preserve">                               (AD VALOREM)</t>
    </r>
  </si>
  <si>
    <r>
      <t>PASQUOTANK</t>
    </r>
    <r>
      <rPr>
        <b/>
        <sz val="6"/>
        <rFont val="Arial"/>
        <family val="2"/>
      </rPr>
      <t xml:space="preserve">                       (AD VALOREM)</t>
    </r>
  </si>
  <si>
    <r>
      <t>PENDER</t>
    </r>
    <r>
      <rPr>
        <b/>
        <sz val="6"/>
        <rFont val="Arial"/>
        <family val="2"/>
      </rPr>
      <t xml:space="preserve">                                    (PER CAPITA)</t>
    </r>
  </si>
  <si>
    <r>
      <t>PERQUIMANS</t>
    </r>
    <r>
      <rPr>
        <b/>
        <sz val="6"/>
        <rFont val="Arial"/>
        <family val="2"/>
      </rPr>
      <t xml:space="preserve">                          (PER CAPITA)</t>
    </r>
  </si>
  <si>
    <r>
      <t>PERSON</t>
    </r>
    <r>
      <rPr>
        <b/>
        <sz val="6"/>
        <rFont val="Arial"/>
        <family val="2"/>
      </rPr>
      <t xml:space="preserve">                                 (AD VALOREM)</t>
    </r>
  </si>
  <si>
    <r>
      <t>PITT</t>
    </r>
    <r>
      <rPr>
        <b/>
        <sz val="6"/>
        <rFont val="Arial"/>
        <family val="2"/>
      </rPr>
      <t xml:space="preserve">                                           (PER CAPITA)</t>
    </r>
  </si>
  <si>
    <r>
      <t>POLK</t>
    </r>
    <r>
      <rPr>
        <b/>
        <sz val="6"/>
        <rFont val="Arial"/>
        <family val="2"/>
      </rPr>
      <t xml:space="preserve">                                         (PER CAPITA)</t>
    </r>
  </si>
  <si>
    <r>
      <t>RANDOLPH</t>
    </r>
    <r>
      <rPr>
        <b/>
        <sz val="6"/>
        <rFont val="Arial"/>
        <family val="2"/>
      </rPr>
      <t xml:space="preserve">                               (PER CAPITA)</t>
    </r>
  </si>
  <si>
    <r>
      <t>RICHMOND</t>
    </r>
    <r>
      <rPr>
        <b/>
        <sz val="6"/>
        <rFont val="Arial"/>
        <family val="2"/>
      </rPr>
      <t xml:space="preserve">                               (PER CAPITA)</t>
    </r>
  </si>
  <si>
    <r>
      <t>ROBESON</t>
    </r>
    <r>
      <rPr>
        <b/>
        <sz val="6"/>
        <rFont val="Arial"/>
        <family val="2"/>
      </rPr>
      <t xml:space="preserve">                                (PER CAPITA)</t>
    </r>
  </si>
  <si>
    <t>ST PAULS</t>
  </si>
  <si>
    <r>
      <t>ROCKINGHAM</t>
    </r>
    <r>
      <rPr>
        <b/>
        <sz val="6"/>
        <rFont val="Arial"/>
        <family val="2"/>
      </rPr>
      <t xml:space="preserve">                          (PER CAPITA)</t>
    </r>
  </si>
  <si>
    <r>
      <t>ROWAN</t>
    </r>
    <r>
      <rPr>
        <b/>
        <sz val="6"/>
        <rFont val="Arial"/>
        <family val="2"/>
      </rPr>
      <t xml:space="preserve">                                     (PER CAPITA)</t>
    </r>
  </si>
  <si>
    <r>
      <t>RUTHERFORD</t>
    </r>
    <r>
      <rPr>
        <b/>
        <sz val="6"/>
        <rFont val="Arial"/>
        <family val="2"/>
      </rPr>
      <t xml:space="preserve">                        (AD VALOREM)</t>
    </r>
  </si>
  <si>
    <r>
      <t>SAMPSON</t>
    </r>
    <r>
      <rPr>
        <b/>
        <sz val="6"/>
        <rFont val="Arial"/>
        <family val="2"/>
      </rPr>
      <t xml:space="preserve">                                (PER CAPITA)</t>
    </r>
  </si>
  <si>
    <t>FAISON**</t>
  </si>
  <si>
    <r>
      <t>SCOTLAND</t>
    </r>
    <r>
      <rPr>
        <b/>
        <sz val="6"/>
        <rFont val="Arial"/>
        <family val="2"/>
      </rPr>
      <t xml:space="preserve">                            (AD VALOREM)</t>
    </r>
  </si>
  <si>
    <r>
      <t>STANLY</t>
    </r>
    <r>
      <rPr>
        <b/>
        <sz val="6"/>
        <rFont val="Arial"/>
        <family val="2"/>
      </rPr>
      <t xml:space="preserve">                                    (PER CAPITA)</t>
    </r>
  </si>
  <si>
    <r>
      <t>STOKES</t>
    </r>
    <r>
      <rPr>
        <b/>
        <sz val="6"/>
        <rFont val="Arial"/>
        <family val="2"/>
      </rPr>
      <t xml:space="preserve">                                  (AD VALOREM)</t>
    </r>
  </si>
  <si>
    <r>
      <t>SURRY</t>
    </r>
    <r>
      <rPr>
        <b/>
        <sz val="6"/>
        <rFont val="Arial"/>
        <family val="2"/>
      </rPr>
      <t xml:space="preserve">                                       (PER CAPITA)</t>
    </r>
  </si>
  <si>
    <r>
      <t>SWAIN</t>
    </r>
    <r>
      <rPr>
        <b/>
        <sz val="6"/>
        <rFont val="Arial"/>
        <family val="2"/>
      </rPr>
      <t xml:space="preserve">                                       (PER CAPITA)</t>
    </r>
  </si>
  <si>
    <r>
      <t>TRANSYLVANIA</t>
    </r>
    <r>
      <rPr>
        <b/>
        <sz val="6"/>
        <rFont val="Arial"/>
        <family val="2"/>
      </rPr>
      <t xml:space="preserve">                    (AD VALOREM)</t>
    </r>
  </si>
  <si>
    <r>
      <t>TYRRELL</t>
    </r>
    <r>
      <rPr>
        <b/>
        <sz val="6"/>
        <rFont val="Arial"/>
        <family val="2"/>
      </rPr>
      <t xml:space="preserve">                                 (AD VALOREM)</t>
    </r>
  </si>
  <si>
    <r>
      <t>UNION</t>
    </r>
    <r>
      <rPr>
        <b/>
        <sz val="6"/>
        <rFont val="Arial"/>
        <family val="2"/>
      </rPr>
      <t xml:space="preserve">                                     (AD VALOREM)</t>
    </r>
  </si>
  <si>
    <r>
      <t>VANCE</t>
    </r>
    <r>
      <rPr>
        <b/>
        <sz val="6"/>
        <rFont val="Arial"/>
        <family val="2"/>
      </rPr>
      <t xml:space="preserve">                                    (AD VALOREM)</t>
    </r>
  </si>
  <si>
    <r>
      <t>WAKE</t>
    </r>
    <r>
      <rPr>
        <b/>
        <sz val="6"/>
        <rFont val="Arial"/>
        <family val="2"/>
      </rPr>
      <t xml:space="preserve">                                         (PER CAPITA)</t>
    </r>
  </si>
  <si>
    <t>CLAYTON*</t>
  </si>
  <si>
    <r>
      <t>WARREN</t>
    </r>
    <r>
      <rPr>
        <b/>
        <sz val="6"/>
        <rFont val="Arial"/>
        <family val="2"/>
      </rPr>
      <t xml:space="preserve">                                  (PER CAPITA)</t>
    </r>
  </si>
  <si>
    <r>
      <t>WASHINGTON</t>
    </r>
    <r>
      <rPr>
        <b/>
        <sz val="6"/>
        <rFont val="Arial"/>
        <family val="2"/>
      </rPr>
      <t xml:space="preserve">                        (AD VALOREM)</t>
    </r>
  </si>
  <si>
    <r>
      <t>WATAUGA</t>
    </r>
    <r>
      <rPr>
        <b/>
        <sz val="6"/>
        <rFont val="Arial"/>
        <family val="2"/>
      </rPr>
      <t xml:space="preserve">                                (PER CAPITA)</t>
    </r>
  </si>
  <si>
    <r>
      <t>WAYNE</t>
    </r>
    <r>
      <rPr>
        <b/>
        <sz val="6"/>
        <rFont val="Arial"/>
        <family val="2"/>
      </rPr>
      <t xml:space="preserve">                                   (AD VALOREM)</t>
    </r>
  </si>
  <si>
    <r>
      <t>WILKES</t>
    </r>
    <r>
      <rPr>
        <b/>
        <sz val="6"/>
        <rFont val="Arial"/>
        <family val="2"/>
      </rPr>
      <t xml:space="preserve">                                    (PER CAPITA)</t>
    </r>
  </si>
  <si>
    <r>
      <t>WILSON</t>
    </r>
    <r>
      <rPr>
        <b/>
        <sz val="6"/>
        <rFont val="Arial"/>
        <family val="2"/>
      </rPr>
      <t xml:space="preserve">                                 (AD VALOREM)</t>
    </r>
  </si>
  <si>
    <r>
      <t>YADKIN</t>
    </r>
    <r>
      <rPr>
        <b/>
        <sz val="6"/>
        <rFont val="Arial"/>
        <family val="2"/>
      </rPr>
      <t xml:space="preserve">                                   (AD VALOREM)</t>
    </r>
  </si>
  <si>
    <r>
      <t>YANCEY</t>
    </r>
    <r>
      <rPr>
        <b/>
        <sz val="6"/>
        <rFont val="Arial"/>
        <family val="2"/>
      </rPr>
      <t xml:space="preserve">                                    (PER CAPITA)</t>
    </r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</si>
  <si>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</si>
  <si>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</si>
  <si>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</si>
  <si>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</si>
  <si>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CITY OR TOWN IN QUESTION HAD NO AD VALOREM LEVY DURING THE FISCAL YEAR PRECEDING THIS DISTRIBITION.</t>
  </si>
  <si>
    <t>METHOD OF DISTRIBUTION IS INDICATED BY THE COLOR YELLOW</t>
  </si>
  <si>
    <t>*** FOR ADDITIONAL INFORMATION, PLEASE CONTACT THE DISTRIBUTION UNIT AT (919) 733-7644</t>
  </si>
  <si>
    <t xml:space="preserve"> 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</si>
  <si>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http://www.dornc.com/publications/reimbursement.html</t>
    </r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</si>
  <si>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</si>
  <si>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 POPULATION FIGURES USED IN THIS DISTRIBUTION ARE BASED ON THE MOST RECENT ANNUAL ESTIMATES OF POPULATION AS CERTIFIED TO THE SECRETARY OF REVENUE BY </t>
    </r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</si>
  <si>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 AD VALOREM LEVIES ARE CERTIFIED BY COUNTY, CITY OR TOWN OFFICIALS AND A ZERO INDICATES THAT THE CITY OR TOWN IN QUESTION HAD NO AD VALOREM LEVY DURING</t>
    </r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</si>
  <si>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 THE PERCENTAGE SHARE OF DISTRIBUTION PERCENTAGE IS THE PERCENTAGE CALCULATED FROM USING AD VALOREM METHOD, POPULATION METHOD OR COMBINED METHOD.</t>
    </r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</si>
  <si>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</si>
  <si>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</si>
  <si>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</si>
  <si>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t xml:space="preserve">        THE FISCAL YEAR PRECEDING THIS DISTRIBUTION.</t>
  </si>
  <si>
    <t xml:space="preserve">        THE OFFICE OF STATE BUDGET.</t>
  </si>
  <si>
    <r>
      <rPr>
        <b/>
        <sz val="14"/>
        <rFont val="Calibri"/>
        <family val="2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</si>
  <si>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 xml:space="preserve"> May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</si>
</sst>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sz val="10"/>
      <name val="Arial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44" fontId="2" fillId="0" borderId="1" xfId="1" applyFont="1" applyBorder="1"/>
    <xf numFmtId="44" fontId="2" fillId="0" borderId="2" xfId="1" applyFont="1" applyBorder="1"/>
    <xf numFmtId="3" fontId="2" fillId="2" borderId="0" xfId="0" applyNumberFormat="1" applyFont="1" applyFill="1"/>
    <xf numFmtId="3" fontId="2" fillId="0" borderId="0" xfId="0" applyNumberFormat="1" applyFont="1"/>
    <xf numFmtId="44" fontId="2" fillId="0" borderId="0" xfId="1" applyFont="1"/>
    <xf numFmtId="0" fontId="2" fillId="0" borderId="0" xfId="0" applyFont="1"/>
    <xf numFmtId="44" fontId="2" fillId="0" borderId="1" xfId="1" applyNumberFormat="1" applyFont="1" applyBorder="1"/>
    <xf numFmtId="0" fontId="3" fillId="2" borderId="0" xfId="0" applyFont="1" applyFill="1"/>
    <xf numFmtId="0" fontId="0" fillId="4" borderId="0" xfId="0" applyFill="1"/>
    <xf numFmtId="0" fontId="5" fillId="0" borderId="3" xfId="0" applyFont="1" applyBorder="1" applyAlignment="1">
      <alignment horizontal="center" wrapText="1"/>
    </xf>
    <xf numFmtId="44" fontId="22" fillId="4" borderId="0" xfId="1" applyFont="1" applyFill="1"/>
    <xf numFmtId="44" fontId="23" fillId="0" borderId="0" xfId="1" applyFont="1" applyAlignment="1">
      <alignment horizontal="center"/>
    </xf>
    <xf numFmtId="44" fontId="22" fillId="0" borderId="0" xfId="1" applyFont="1"/>
    <xf numFmtId="40" fontId="24" fillId="0" borderId="0" xfId="0" applyNumberFormat="1" applyFont="1"/>
    <xf numFmtId="40" fontId="24" fillId="0" borderId="4" xfId="0" applyNumberFormat="1" applyFont="1" applyBorder="1"/>
    <xf numFmtId="0" fontId="8" fillId="0" borderId="0" xfId="0" applyFont="1"/>
    <xf numFmtId="0" fontId="25" fillId="4" borderId="0" xfId="0" applyFont="1" applyFill="1" applyAlignment="1">
      <alignment horizontal="center"/>
    </xf>
    <xf numFmtId="44" fontId="21" fillId="4" borderId="0" xfId="1" applyFont="1" applyFill="1"/>
    <xf numFmtId="44" fontId="5" fillId="4" borderId="0" xfId="1" applyFont="1" applyFill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44" fontId="6" fillId="0" borderId="3" xfId="1" applyFont="1" applyBorder="1" applyAlignment="1">
      <alignment horizontal="center" wrapText="1"/>
    </xf>
    <xf numFmtId="44" fontId="6" fillId="0" borderId="5" xfId="1" applyFont="1" applyBorder="1" applyAlignment="1">
      <alignment horizontal="center" wrapText="1"/>
    </xf>
    <xf numFmtId="44" fontId="6" fillId="0" borderId="3" xfId="1" applyFont="1" applyFill="1" applyBorder="1" applyAlignment="1">
      <alignment horizontal="center" wrapText="1"/>
    </xf>
    <xf numFmtId="44" fontId="7" fillId="0" borderId="3" xfId="1" applyFont="1" applyBorder="1" applyAlignment="1">
      <alignment horizontal="center" wrapText="1"/>
    </xf>
    <xf numFmtId="0" fontId="25" fillId="4" borderId="0" xfId="0" applyFont="1" applyFill="1"/>
    <xf numFmtId="44" fontId="25" fillId="4" borderId="0" xfId="1" applyFont="1" applyFill="1"/>
    <xf numFmtId="40" fontId="24" fillId="4" borderId="0" xfId="0" applyNumberFormat="1" applyFont="1" applyFill="1"/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/>
    <xf numFmtId="44" fontId="25" fillId="0" borderId="1" xfId="1" applyFont="1" applyBorder="1"/>
    <xf numFmtId="0" fontId="26" fillId="0" borderId="1" xfId="0" applyFont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44" fontId="2" fillId="0" borderId="6" xfId="1" applyFont="1" applyBorder="1"/>
    <xf numFmtId="44" fontId="2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44" fontId="2" fillId="0" borderId="8" xfId="1" applyFont="1" applyBorder="1"/>
    <xf numFmtId="44" fontId="2" fillId="0" borderId="8" xfId="1" applyNumberFormat="1" applyFont="1" applyBorder="1"/>
    <xf numFmtId="3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 applyAlignment="1">
      <alignment horizontal="center"/>
    </xf>
    <xf numFmtId="44" fontId="2" fillId="0" borderId="13" xfId="1" applyFont="1" applyBorder="1"/>
    <xf numFmtId="44" fontId="2" fillId="0" borderId="13" xfId="1" applyNumberFormat="1" applyFont="1" applyBorder="1"/>
    <xf numFmtId="44" fontId="2" fillId="0" borderId="14" xfId="1" applyFont="1" applyBorder="1"/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/>
    <xf numFmtId="44" fontId="27" fillId="0" borderId="0" xfId="0" applyNumberFormat="1" applyFont="1"/>
    <xf numFmtId="44" fontId="0" fillId="0" borderId="0" xfId="0" applyNumberFormat="1"/>
    <xf numFmtId="0" fontId="1" fillId="2" borderId="0" xfId="0" applyFont="1" applyFill="1"/>
    <xf numFmtId="0" fontId="26" fillId="0" borderId="1" xfId="0" applyFont="1" applyBorder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/>
    <xf numFmtId="44" fontId="28" fillId="0" borderId="0" xfId="1" applyFont="1" applyFill="1" applyBorder="1"/>
    <xf numFmtId="0" fontId="9" fillId="0" borderId="0" xfId="0" applyFont="1"/>
    <xf numFmtId="40" fontId="23" fillId="0" borderId="0" xfId="0" applyNumberFormat="1" applyFont="1"/>
    <xf numFmtId="40" fontId="23" fillId="0" borderId="0" xfId="0" applyNumberFormat="1" applyFont="1" applyAlignment="1">
      <alignment horizontal="center"/>
    </xf>
    <xf numFmtId="40" fontId="23" fillId="0" borderId="0" xfId="0" applyNumberFormat="1" applyFont="1" applyBorder="1" applyAlignment="1">
      <alignment horizontal="center"/>
    </xf>
    <xf numFmtId="40" fontId="29" fillId="0" borderId="0" xfId="0" applyNumberFormat="1" applyFont="1"/>
    <xf numFmtId="40" fontId="29" fillId="0" borderId="0" xfId="0" applyNumberFormat="1" applyFont="1" applyBorder="1"/>
    <xf numFmtId="44" fontId="30" fillId="0" borderId="4" xfId="1" applyFont="1" applyBorder="1"/>
    <xf numFmtId="44" fontId="5" fillId="0" borderId="0" xfId="1" applyFont="1"/>
    <xf numFmtId="0" fontId="5" fillId="0" borderId="0" xfId="0" applyFont="1" applyAlignment="1">
      <alignment horizontal="left"/>
    </xf>
    <xf numFmtId="41" fontId="5" fillId="0" borderId="0" xfId="0" applyNumberFormat="1" applyFont="1"/>
    <xf numFmtId="43" fontId="5" fillId="0" borderId="0" xfId="1" applyNumberFormat="1" applyFont="1"/>
    <xf numFmtId="37" fontId="22" fillId="0" borderId="0" xfId="1" applyNumberFormat="1" applyFont="1"/>
    <xf numFmtId="165" fontId="22" fillId="0" borderId="0" xfId="1" applyNumberFormat="1" applyFont="1"/>
    <xf numFmtId="3" fontId="27" fillId="0" borderId="0" xfId="0" applyNumberFormat="1" applyFont="1"/>
    <xf numFmtId="0" fontId="27" fillId="0" borderId="0" xfId="0" applyFont="1"/>
    <xf numFmtId="49" fontId="27" fillId="0" borderId="0" xfId="0" applyNumberFormat="1" applyFont="1" applyAlignment="1">
      <alignment horizontal="right"/>
    </xf>
    <xf numFmtId="40" fontId="29" fillId="4" borderId="0" xfId="0" applyNumberFormat="1" applyFont="1" applyFill="1"/>
    <xf numFmtId="40" fontId="29" fillId="0" borderId="4" xfId="0" applyNumberFormat="1" applyFont="1" applyBorder="1"/>
    <xf numFmtId="40" fontId="29" fillId="5" borderId="0" xfId="0" applyNumberFormat="1" applyFont="1" applyFill="1"/>
    <xf numFmtId="0" fontId="27" fillId="0" borderId="0" xfId="0" applyFont="1" applyProtection="1">
      <protection locked="0"/>
    </xf>
    <xf numFmtId="0" fontId="0" fillId="3" borderId="0" xfId="0" applyFill="1" applyBorder="1"/>
    <xf numFmtId="49" fontId="10" fillId="0" borderId="1" xfId="0" applyNumberFormat="1" applyFont="1" applyBorder="1" applyAlignment="1">
      <alignment horizontal="center"/>
    </xf>
    <xf numFmtId="0" fontId="0" fillId="0" borderId="18" xfId="0" applyBorder="1"/>
    <xf numFmtId="0" fontId="10" fillId="0" borderId="1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2" xfId="0" applyFont="1" applyBorder="1"/>
    <xf numFmtId="44" fontId="12" fillId="0" borderId="19" xfId="1" applyFont="1" applyBorder="1"/>
    <xf numFmtId="44" fontId="12" fillId="0" borderId="1" xfId="1" applyFont="1" applyBorder="1"/>
    <xf numFmtId="44" fontId="0" fillId="3" borderId="0" xfId="0" applyNumberFormat="1" applyFill="1"/>
    <xf numFmtId="0" fontId="13" fillId="0" borderId="1" xfId="0" applyFont="1" applyBorder="1" applyAlignment="1">
      <alignment horizontal="center"/>
    </xf>
    <xf numFmtId="44" fontId="14" fillId="0" borderId="1" xfId="1" applyFont="1" applyBorder="1" applyAlignment="1"/>
    <xf numFmtId="44" fontId="14" fillId="0" borderId="1" xfId="1" applyFont="1" applyBorder="1"/>
    <xf numFmtId="0" fontId="0" fillId="0" borderId="0" xfId="0" applyBorder="1"/>
    <xf numFmtId="0" fontId="24" fillId="4" borderId="1" xfId="0" applyFont="1" applyFill="1" applyBorder="1" applyAlignment="1"/>
    <xf numFmtId="0" fontId="25" fillId="4" borderId="1" xfId="0" applyFont="1" applyFill="1" applyBorder="1" applyAlignment="1">
      <alignment horizontal="center"/>
    </xf>
    <xf numFmtId="44" fontId="25" fillId="4" borderId="1" xfId="1" applyFont="1" applyFill="1" applyBorder="1"/>
    <xf numFmtId="44" fontId="2" fillId="2" borderId="0" xfId="0" applyNumberFormat="1" applyFont="1" applyFill="1"/>
    <xf numFmtId="0" fontId="8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4" fontId="4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0" xfId="0" applyFont="1" applyBorder="1"/>
    <xf numFmtId="0" fontId="15" fillId="2" borderId="0" xfId="0" applyFont="1" applyFill="1"/>
    <xf numFmtId="3" fontId="15" fillId="6" borderId="7" xfId="0" applyNumberFormat="1" applyFont="1" applyFill="1" applyBorder="1" applyAlignment="1">
      <alignment horizontal="right"/>
    </xf>
    <xf numFmtId="164" fontId="15" fillId="6" borderId="9" xfId="0" applyNumberFormat="1" applyFont="1" applyFill="1" applyBorder="1" applyAlignment="1">
      <alignment horizontal="right"/>
    </xf>
    <xf numFmtId="44" fontId="15" fillId="5" borderId="7" xfId="0" applyNumberFormat="1" applyFont="1" applyFill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3" fontId="15" fillId="6" borderId="10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44" fontId="15" fillId="5" borderId="10" xfId="0" applyNumberFormat="1" applyFont="1" applyFill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3" fontId="15" fillId="6" borderId="12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44" fontId="15" fillId="5" borderId="12" xfId="0" applyNumberFormat="1" applyFont="1" applyFill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3" fontId="15" fillId="6" borderId="3" xfId="0" applyNumberFormat="1" applyFont="1" applyFill="1" applyBorder="1"/>
    <xf numFmtId="164" fontId="15" fillId="6" borderId="23" xfId="0" applyNumberFormat="1" applyFont="1" applyFill="1" applyBorder="1"/>
    <xf numFmtId="44" fontId="15" fillId="0" borderId="3" xfId="0" applyNumberFormat="1" applyFont="1" applyFill="1" applyBorder="1"/>
    <xf numFmtId="164" fontId="15" fillId="0" borderId="23" xfId="0" applyNumberFormat="1" applyFont="1" applyBorder="1"/>
    <xf numFmtId="3" fontId="15" fillId="2" borderId="0" xfId="0" applyNumberFormat="1" applyFont="1" applyFill="1"/>
    <xf numFmtId="164" fontId="15" fillId="2" borderId="0" xfId="0" applyNumberFormat="1" applyFont="1" applyFill="1"/>
    <xf numFmtId="44" fontId="15" fillId="2" borderId="0" xfId="0" applyNumberFormat="1" applyFont="1" applyFill="1"/>
    <xf numFmtId="44" fontId="15" fillId="0" borderId="7" xfId="0" applyNumberFormat="1" applyFont="1" applyBorder="1" applyAlignment="1">
      <alignment horizontal="right"/>
    </xf>
    <xf numFmtId="44" fontId="15" fillId="0" borderId="12" xfId="0" applyNumberFormat="1" applyFont="1" applyBorder="1" applyAlignment="1">
      <alignment horizontal="right"/>
    </xf>
    <xf numFmtId="44" fontId="15" fillId="0" borderId="10" xfId="0" applyNumberFormat="1" applyFont="1" applyBorder="1" applyAlignment="1">
      <alignment horizontal="right"/>
    </xf>
    <xf numFmtId="0" fontId="4" fillId="0" borderId="20" xfId="0" applyFont="1" applyFill="1" applyBorder="1"/>
    <xf numFmtId="3" fontId="15" fillId="0" borderId="7" xfId="1" applyNumberFormat="1" applyFont="1" applyBorder="1"/>
    <xf numFmtId="164" fontId="15" fillId="0" borderId="9" xfId="0" applyNumberFormat="1" applyFont="1" applyBorder="1"/>
    <xf numFmtId="44" fontId="15" fillId="6" borderId="7" xfId="1" applyNumberFormat="1" applyFont="1" applyFill="1" applyBorder="1"/>
    <xf numFmtId="164" fontId="15" fillId="6" borderId="9" xfId="0" applyNumberFormat="1" applyFont="1" applyFill="1" applyBorder="1"/>
    <xf numFmtId="3" fontId="15" fillId="0" borderId="10" xfId="1" applyNumberFormat="1" applyFont="1" applyBorder="1"/>
    <xf numFmtId="164" fontId="15" fillId="0" borderId="11" xfId="0" applyNumberFormat="1" applyFont="1" applyBorder="1"/>
    <xf numFmtId="44" fontId="15" fillId="6" borderId="10" xfId="1" applyNumberFormat="1" applyFont="1" applyFill="1" applyBorder="1"/>
    <xf numFmtId="164" fontId="15" fillId="6" borderId="11" xfId="0" applyNumberFormat="1" applyFont="1" applyFill="1" applyBorder="1"/>
    <xf numFmtId="3" fontId="15" fillId="0" borderId="12" xfId="1" applyNumberFormat="1" applyFont="1" applyBorder="1"/>
    <xf numFmtId="164" fontId="15" fillId="0" borderId="15" xfId="0" applyNumberFormat="1" applyFont="1" applyBorder="1"/>
    <xf numFmtId="44" fontId="15" fillId="6" borderId="12" xfId="1" applyNumberFormat="1" applyFont="1" applyFill="1" applyBorder="1"/>
    <xf numFmtId="164" fontId="15" fillId="6" borderId="15" xfId="0" applyNumberFormat="1" applyFont="1" applyFill="1" applyBorder="1"/>
    <xf numFmtId="3" fontId="15" fillId="0" borderId="23" xfId="0" applyNumberFormat="1" applyFont="1" applyBorder="1"/>
    <xf numFmtId="44" fontId="15" fillId="6" borderId="23" xfId="0" applyNumberFormat="1" applyFont="1" applyFill="1" applyBorder="1"/>
    <xf numFmtId="0" fontId="4" fillId="0" borderId="24" xfId="0" applyFont="1" applyBorder="1"/>
    <xf numFmtId="3" fontId="15" fillId="6" borderId="25" xfId="0" applyNumberFormat="1" applyFont="1" applyFill="1" applyBorder="1" applyAlignment="1">
      <alignment horizontal="right"/>
    </xf>
    <xf numFmtId="164" fontId="15" fillId="6" borderId="26" xfId="0" applyNumberFormat="1" applyFont="1" applyFill="1" applyBorder="1"/>
    <xf numFmtId="44" fontId="15" fillId="0" borderId="25" xfId="0" applyNumberFormat="1" applyFont="1" applyBorder="1" applyAlignment="1">
      <alignment horizontal="right"/>
    </xf>
    <xf numFmtId="164" fontId="15" fillId="0" borderId="26" xfId="0" applyNumberFormat="1" applyFont="1" applyBorder="1"/>
    <xf numFmtId="0" fontId="4" fillId="0" borderId="20" xfId="0" applyFont="1" applyBorder="1" applyAlignment="1"/>
    <xf numFmtId="0" fontId="3" fillId="2" borderId="0" xfId="0" applyFont="1" applyFill="1" applyBorder="1" applyAlignment="1">
      <alignment horizontal="center"/>
    </xf>
    <xf numFmtId="3" fontId="15" fillId="0" borderId="16" xfId="1" applyNumberFormat="1" applyFont="1" applyBorder="1"/>
    <xf numFmtId="164" fontId="15" fillId="0" borderId="17" xfId="0" applyNumberFormat="1" applyFont="1" applyBorder="1"/>
    <xf numFmtId="44" fontId="15" fillId="6" borderId="16" xfId="1" applyNumberFormat="1" applyFont="1" applyFill="1" applyBorder="1"/>
    <xf numFmtId="164" fontId="15" fillId="6" borderId="17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0" xfId="0" applyFont="1" applyFill="1" applyBorder="1" applyAlignment="1"/>
    <xf numFmtId="0" fontId="15" fillId="2" borderId="27" xfId="0" applyFont="1" applyFill="1" applyBorder="1"/>
    <xf numFmtId="3" fontId="15" fillId="6" borderId="8" xfId="0" applyNumberFormat="1" applyFont="1" applyFill="1" applyBorder="1" applyAlignment="1">
      <alignment horizontal="right"/>
    </xf>
    <xf numFmtId="0" fontId="15" fillId="2" borderId="0" xfId="0" applyFont="1" applyFill="1" applyBorder="1"/>
    <xf numFmtId="0" fontId="15" fillId="0" borderId="28" xfId="0" applyFont="1" applyBorder="1" applyAlignment="1">
      <alignment horizontal="right"/>
    </xf>
    <xf numFmtId="0" fontId="15" fillId="2" borderId="29" xfId="0" applyFont="1" applyFill="1" applyBorder="1"/>
    <xf numFmtId="0" fontId="8" fillId="0" borderId="23" xfId="0" applyFont="1" applyBorder="1" applyAlignment="1">
      <alignment horizontal="center"/>
    </xf>
    <xf numFmtId="3" fontId="15" fillId="6" borderId="23" xfId="0" applyNumberFormat="1" applyFont="1" applyFill="1" applyBorder="1"/>
    <xf numFmtId="3" fontId="15" fillId="0" borderId="7" xfId="1" applyNumberFormat="1" applyFont="1" applyFill="1" applyBorder="1"/>
    <xf numFmtId="3" fontId="15" fillId="0" borderId="10" xfId="1" applyNumberFormat="1" applyFont="1" applyFill="1" applyBorder="1"/>
    <xf numFmtId="3" fontId="15" fillId="0" borderId="12" xfId="1" applyNumberFormat="1" applyFont="1" applyFill="1" applyBorder="1"/>
    <xf numFmtId="3" fontId="15" fillId="7" borderId="7" xfId="1" applyNumberFormat="1" applyFont="1" applyFill="1" applyBorder="1"/>
    <xf numFmtId="164" fontId="15" fillId="7" borderId="9" xfId="0" applyNumberFormat="1" applyFont="1" applyFill="1" applyBorder="1"/>
    <xf numFmtId="44" fontId="15" fillId="7" borderId="7" xfId="1" applyNumberFormat="1" applyFont="1" applyFill="1" applyBorder="1"/>
    <xf numFmtId="3" fontId="15" fillId="7" borderId="10" xfId="1" applyNumberFormat="1" applyFont="1" applyFill="1" applyBorder="1"/>
    <xf numFmtId="164" fontId="15" fillId="7" borderId="11" xfId="0" applyNumberFormat="1" applyFont="1" applyFill="1" applyBorder="1"/>
    <xf numFmtId="44" fontId="15" fillId="7" borderId="10" xfId="1" applyNumberFormat="1" applyFont="1" applyFill="1" applyBorder="1"/>
    <xf numFmtId="3" fontId="15" fillId="7" borderId="12" xfId="1" applyNumberFormat="1" applyFont="1" applyFill="1" applyBorder="1"/>
    <xf numFmtId="164" fontId="15" fillId="7" borderId="15" xfId="0" applyNumberFormat="1" applyFont="1" applyFill="1" applyBorder="1"/>
    <xf numFmtId="44" fontId="15" fillId="7" borderId="12" xfId="1" applyNumberFormat="1" applyFont="1" applyFill="1" applyBorder="1"/>
    <xf numFmtId="3" fontId="15" fillId="7" borderId="23" xfId="0" applyNumberFormat="1" applyFont="1" applyFill="1" applyBorder="1"/>
    <xf numFmtId="164" fontId="15" fillId="7" borderId="23" xfId="0" applyNumberFormat="1" applyFont="1" applyFill="1" applyBorder="1"/>
    <xf numFmtId="44" fontId="15" fillId="7" borderId="23" xfId="0" applyNumberFormat="1" applyFont="1" applyFill="1" applyBorder="1"/>
    <xf numFmtId="0" fontId="15" fillId="0" borderId="21" xfId="0" applyFont="1" applyFill="1" applyBorder="1" applyAlignment="1">
      <alignment horizontal="right"/>
    </xf>
    <xf numFmtId="3" fontId="15" fillId="6" borderId="30" xfId="0" applyNumberFormat="1" applyFont="1" applyFill="1" applyBorder="1" applyAlignment="1">
      <alignment horizontal="right"/>
    </xf>
    <xf numFmtId="44" fontId="15" fillId="0" borderId="30" xfId="0" applyNumberFormat="1" applyFont="1" applyBorder="1" applyAlignment="1">
      <alignment horizontal="right"/>
    </xf>
    <xf numFmtId="164" fontId="15" fillId="6" borderId="31" xfId="0" applyNumberFormat="1" applyFont="1" applyFill="1" applyBorder="1"/>
    <xf numFmtId="164" fontId="15" fillId="0" borderId="31" xfId="0" applyNumberFormat="1" applyFont="1" applyBorder="1"/>
    <xf numFmtId="44" fontId="2" fillId="0" borderId="0" xfId="0" applyNumberFormat="1" applyFont="1"/>
    <xf numFmtId="0" fontId="5" fillId="6" borderId="0" xfId="0" applyFont="1" applyFill="1"/>
    <xf numFmtId="3" fontId="5" fillId="6" borderId="0" xfId="0" applyNumberFormat="1" applyFont="1" applyFill="1"/>
    <xf numFmtId="0" fontId="5" fillId="0" borderId="0" xfId="0" applyFont="1" applyFill="1"/>
    <xf numFmtId="44" fontId="5" fillId="0" borderId="0" xfId="0" applyNumberFormat="1" applyFont="1" applyFill="1"/>
    <xf numFmtId="3" fontId="5" fillId="0" borderId="0" xfId="0" applyNumberFormat="1" applyFont="1" applyAlignment="1"/>
    <xf numFmtId="44" fontId="5" fillId="0" borderId="0" xfId="0" applyNumberFormat="1" applyFont="1" applyAlignment="1"/>
    <xf numFmtId="0" fontId="18" fillId="0" borderId="0" xfId="0" applyFont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541020</xdr:colOff>
      <xdr:row>48</xdr:row>
      <xdr:rowOff>22860</xdr:rowOff>
    </xdr:to>
    <xdr:pic>
      <xdr:nvPicPr>
        <xdr:cNvPr id="2049" name="Picture 1" descr="FinanceDirectorsofCountiesandMunicipalitiesJuly11201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27420" cy="806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CCP F5R0078-ARTICLE DIST OVERVIE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CCP F5R0708-MUNIC ADVALOREM CAPITA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ROD F5R0092-CITY HOLD HARMLES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L25" sqref="L25"/>
    </sheetView>
  </sheetViews>
  <sheetFormatPr defaultRowHeight="13.2" x14ac:dyDescent="0.25"/>
  <sheetData/>
  <pageMargins left="0.7" right="0.7" top="0.75" bottom="0.75" header="0.3" footer="0.3"/>
  <pageSetup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1"/>
  <sheetViews>
    <sheetView topLeftCell="A2" zoomScaleNormal="100" workbookViewId="0">
      <selection activeCell="E17" sqref="E17"/>
    </sheetView>
  </sheetViews>
  <sheetFormatPr defaultRowHeight="13.2" x14ac:dyDescent="0.25"/>
  <cols>
    <col min="1" max="1" width="1.44140625" customWidth="1"/>
    <col min="2" max="2" width="4.44140625" customWidth="1"/>
    <col min="3" max="3" width="12.88671875" bestFit="1" customWidth="1"/>
    <col min="4" max="4" width="4.33203125" style="2" bestFit="1" customWidth="1"/>
    <col min="5" max="5" width="12" bestFit="1" customWidth="1"/>
    <col min="6" max="6" width="13.6640625" customWidth="1"/>
    <col min="7" max="7" width="13" customWidth="1"/>
    <col min="8" max="8" width="15.5546875" bestFit="1" customWidth="1"/>
    <col min="9" max="9" width="11.33203125" bestFit="1" customWidth="1"/>
    <col min="10" max="10" width="11.44140625" bestFit="1" customWidth="1"/>
    <col min="11" max="11" width="11.88671875" bestFit="1" customWidth="1"/>
    <col min="12" max="12" width="12.88671875" bestFit="1" customWidth="1"/>
    <col min="13" max="13" width="11.6640625" customWidth="1"/>
    <col min="14" max="14" width="1.44140625" customWidth="1"/>
  </cols>
  <sheetData>
    <row r="1" spans="1:14" ht="9.9" hidden="1" customHeight="1" thickBot="1" x14ac:dyDescent="0.3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.25" customHeight="1" thickBot="1" x14ac:dyDescent="0.3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3" customFormat="1" ht="41.4" thickBot="1" x14ac:dyDescent="0.25">
      <c r="A3" s="7"/>
      <c r="B3" s="17" t="s">
        <v>0</v>
      </c>
      <c r="C3" s="17" t="s">
        <v>631</v>
      </c>
      <c r="D3" s="17" t="s">
        <v>1</v>
      </c>
      <c r="E3" s="17" t="s">
        <v>685</v>
      </c>
      <c r="F3" s="17" t="s">
        <v>668</v>
      </c>
      <c r="G3" s="17" t="s">
        <v>686</v>
      </c>
      <c r="H3" s="17" t="s">
        <v>669</v>
      </c>
      <c r="I3" s="17" t="s">
        <v>682</v>
      </c>
      <c r="J3" s="17" t="s">
        <v>683</v>
      </c>
      <c r="K3" s="17" t="s">
        <v>684</v>
      </c>
      <c r="L3" s="17" t="s">
        <v>670</v>
      </c>
      <c r="M3" s="17" t="s">
        <v>102</v>
      </c>
      <c r="N3" s="7"/>
    </row>
    <row r="4" spans="1:14" ht="4.5" customHeight="1" thickBot="1" x14ac:dyDescent="0.3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85" customHeight="1" x14ac:dyDescent="0.25">
      <c r="A5" s="1"/>
      <c r="B5" s="43">
        <v>1</v>
      </c>
      <c r="C5" s="44" t="s">
        <v>2</v>
      </c>
      <c r="D5" s="45">
        <v>39</v>
      </c>
      <c r="E5" s="46">
        <v>0</v>
      </c>
      <c r="F5" s="46">
        <v>776466.48</v>
      </c>
      <c r="G5" s="46">
        <v>188944.04</v>
      </c>
      <c r="H5" s="46">
        <v>965410.52</v>
      </c>
      <c r="I5" s="46">
        <v>0</v>
      </c>
      <c r="J5" s="47">
        <v>-3311.36</v>
      </c>
      <c r="K5" s="46">
        <v>0</v>
      </c>
      <c r="L5" s="46">
        <v>962099.16</v>
      </c>
      <c r="M5" s="48">
        <v>0</v>
      </c>
      <c r="N5" s="1"/>
    </row>
    <row r="6" spans="1:14" ht="14.85" customHeight="1" x14ac:dyDescent="0.25">
      <c r="A6" s="1"/>
      <c r="B6" s="49">
        <v>1</v>
      </c>
      <c r="C6" s="6" t="s">
        <v>2</v>
      </c>
      <c r="D6" s="4">
        <v>40</v>
      </c>
      <c r="E6" s="8">
        <v>560832.57999999996</v>
      </c>
      <c r="F6" s="8">
        <v>0</v>
      </c>
      <c r="G6" s="8">
        <v>85102.9</v>
      </c>
      <c r="H6" s="8">
        <v>645935.48</v>
      </c>
      <c r="I6" s="8">
        <v>0</v>
      </c>
      <c r="J6" s="14">
        <v>-2215.56</v>
      </c>
      <c r="K6" s="9">
        <v>14729.67</v>
      </c>
      <c r="L6" s="8">
        <v>658449.59</v>
      </c>
      <c r="M6" s="50">
        <v>151745</v>
      </c>
      <c r="N6" s="1"/>
    </row>
    <row r="7" spans="1:14" ht="14.85" customHeight="1" x14ac:dyDescent="0.25">
      <c r="A7" s="1"/>
      <c r="B7" s="49">
        <v>1</v>
      </c>
      <c r="C7" s="6" t="s">
        <v>2</v>
      </c>
      <c r="D7" s="4">
        <v>42</v>
      </c>
      <c r="E7" s="8">
        <v>0</v>
      </c>
      <c r="F7" s="8">
        <v>388246.65</v>
      </c>
      <c r="G7" s="8">
        <v>85102.9</v>
      </c>
      <c r="H7" s="8">
        <v>473349.55</v>
      </c>
      <c r="I7" s="14">
        <v>-8155.18</v>
      </c>
      <c r="J7" s="14">
        <v>-1595.61</v>
      </c>
      <c r="K7" s="9">
        <v>1946.45</v>
      </c>
      <c r="L7" s="8">
        <v>465545.21</v>
      </c>
      <c r="M7" s="50">
        <v>0</v>
      </c>
      <c r="N7" s="1"/>
    </row>
    <row r="8" spans="1:14" ht="14.85" customHeight="1" x14ac:dyDescent="0.25">
      <c r="A8" s="1"/>
      <c r="B8" s="49">
        <v>1</v>
      </c>
      <c r="C8" s="6" t="s">
        <v>2</v>
      </c>
      <c r="D8" s="4">
        <v>43</v>
      </c>
      <c r="E8" s="8">
        <v>0</v>
      </c>
      <c r="F8" s="8">
        <v>0</v>
      </c>
      <c r="G8" s="8">
        <v>0</v>
      </c>
      <c r="H8" s="8">
        <v>0</v>
      </c>
      <c r="I8" s="14">
        <v>0</v>
      </c>
      <c r="J8" s="14">
        <v>0</v>
      </c>
      <c r="K8" s="9">
        <v>0</v>
      </c>
      <c r="L8" s="8">
        <v>0</v>
      </c>
      <c r="M8" s="50">
        <v>0</v>
      </c>
      <c r="N8" s="1"/>
    </row>
    <row r="9" spans="1:14" ht="14.85" customHeight="1" x14ac:dyDescent="0.25">
      <c r="A9" s="1"/>
      <c r="B9" s="49">
        <v>1</v>
      </c>
      <c r="C9" s="6" t="s">
        <v>2</v>
      </c>
      <c r="D9" s="4">
        <v>44</v>
      </c>
      <c r="E9" s="8">
        <v>0</v>
      </c>
      <c r="F9" s="8">
        <v>2963.83</v>
      </c>
      <c r="G9" s="8">
        <v>0</v>
      </c>
      <c r="H9" s="8">
        <v>2963.83</v>
      </c>
      <c r="I9" s="14">
        <v>0</v>
      </c>
      <c r="J9" s="14">
        <v>-10.17</v>
      </c>
      <c r="K9" s="9">
        <v>0</v>
      </c>
      <c r="L9" s="8">
        <v>2953.66</v>
      </c>
      <c r="M9" s="50">
        <v>0</v>
      </c>
      <c r="N9" s="1"/>
    </row>
    <row r="10" spans="1:14" ht="14.85" customHeight="1" x14ac:dyDescent="0.25">
      <c r="A10" s="1"/>
      <c r="B10" s="49">
        <v>1</v>
      </c>
      <c r="C10" s="6" t="s">
        <v>2</v>
      </c>
      <c r="D10" s="4">
        <v>45</v>
      </c>
      <c r="E10" s="8">
        <v>0</v>
      </c>
      <c r="F10" s="8">
        <v>0</v>
      </c>
      <c r="G10" s="8">
        <v>0</v>
      </c>
      <c r="H10" s="8">
        <v>0</v>
      </c>
      <c r="I10" s="14">
        <v>0</v>
      </c>
      <c r="J10" s="14">
        <v>0</v>
      </c>
      <c r="K10" s="9">
        <v>0</v>
      </c>
      <c r="L10" s="8">
        <v>0</v>
      </c>
      <c r="M10" s="50">
        <v>0</v>
      </c>
      <c r="N10" s="1"/>
    </row>
    <row r="11" spans="1:14" ht="14.85" customHeight="1" thickBot="1" x14ac:dyDescent="0.3">
      <c r="A11" s="1"/>
      <c r="B11" s="51">
        <v>1</v>
      </c>
      <c r="C11" s="52" t="s">
        <v>2</v>
      </c>
      <c r="D11" s="53">
        <v>46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5">
        <v>0</v>
      </c>
      <c r="K11" s="56">
        <v>0</v>
      </c>
      <c r="L11" s="54">
        <v>0</v>
      </c>
      <c r="M11" s="57">
        <v>0</v>
      </c>
      <c r="N11" s="1"/>
    </row>
    <row r="12" spans="1:14" ht="14.85" customHeight="1" x14ac:dyDescent="0.25">
      <c r="A12" s="1"/>
      <c r="B12" s="43">
        <v>2</v>
      </c>
      <c r="C12" s="44" t="s">
        <v>3</v>
      </c>
      <c r="D12" s="45">
        <v>39</v>
      </c>
      <c r="E12" s="46">
        <v>0</v>
      </c>
      <c r="F12" s="46">
        <v>118971.66</v>
      </c>
      <c r="G12" s="46">
        <v>33375.57</v>
      </c>
      <c r="H12" s="46">
        <v>152347.23000000001</v>
      </c>
      <c r="I12" s="46">
        <v>0</v>
      </c>
      <c r="J12" s="47">
        <v>-522.54999999999995</v>
      </c>
      <c r="K12" s="46">
        <v>0</v>
      </c>
      <c r="L12" s="46">
        <v>151824.68</v>
      </c>
      <c r="M12" s="48">
        <v>0</v>
      </c>
      <c r="N12" s="1"/>
    </row>
    <row r="13" spans="1:14" ht="14.85" customHeight="1" x14ac:dyDescent="0.25">
      <c r="A13" s="1"/>
      <c r="B13" s="49">
        <v>2</v>
      </c>
      <c r="C13" s="6" t="s">
        <v>3</v>
      </c>
      <c r="D13" s="4">
        <v>40</v>
      </c>
      <c r="E13" s="8">
        <v>137686.44</v>
      </c>
      <c r="F13" s="8">
        <v>0</v>
      </c>
      <c r="G13" s="8">
        <v>20893.07</v>
      </c>
      <c r="H13" s="8">
        <v>158579.51</v>
      </c>
      <c r="I13" s="8">
        <v>0</v>
      </c>
      <c r="J13" s="14">
        <v>-543.91999999999996</v>
      </c>
      <c r="K13" s="9">
        <v>454.04</v>
      </c>
      <c r="L13" s="8">
        <v>158489.63</v>
      </c>
      <c r="M13" s="50">
        <v>37254</v>
      </c>
      <c r="N13" s="1"/>
    </row>
    <row r="14" spans="1:14" ht="14.85" customHeight="1" x14ac:dyDescent="0.25">
      <c r="A14" s="1"/>
      <c r="B14" s="49">
        <v>2</v>
      </c>
      <c r="C14" s="6" t="s">
        <v>3</v>
      </c>
      <c r="D14" s="4">
        <v>42</v>
      </c>
      <c r="E14" s="8">
        <v>0</v>
      </c>
      <c r="F14" s="8">
        <v>59486.03</v>
      </c>
      <c r="G14" s="8">
        <v>20893.07</v>
      </c>
      <c r="H14" s="8">
        <v>80379.100000000006</v>
      </c>
      <c r="I14" s="14">
        <v>-1249.48</v>
      </c>
      <c r="J14" s="14">
        <v>-271.41000000000003</v>
      </c>
      <c r="K14" s="9">
        <v>60</v>
      </c>
      <c r="L14" s="8">
        <v>78918.210000000006</v>
      </c>
      <c r="M14" s="50">
        <v>0</v>
      </c>
      <c r="N14" s="1"/>
    </row>
    <row r="15" spans="1:14" ht="14.85" customHeight="1" x14ac:dyDescent="0.25">
      <c r="A15" s="1"/>
      <c r="B15" s="49">
        <v>2</v>
      </c>
      <c r="C15" s="6" t="s">
        <v>3</v>
      </c>
      <c r="D15" s="4">
        <v>43</v>
      </c>
      <c r="E15" s="8">
        <v>0</v>
      </c>
      <c r="F15" s="8">
        <v>0</v>
      </c>
      <c r="G15" s="8">
        <v>0</v>
      </c>
      <c r="H15" s="8">
        <v>0</v>
      </c>
      <c r="I15" s="14">
        <v>0</v>
      </c>
      <c r="J15" s="14">
        <v>0</v>
      </c>
      <c r="K15" s="9">
        <v>0</v>
      </c>
      <c r="L15" s="8">
        <v>0</v>
      </c>
      <c r="M15" s="50">
        <v>0</v>
      </c>
      <c r="N15" s="1"/>
    </row>
    <row r="16" spans="1:14" ht="14.85" customHeight="1" x14ac:dyDescent="0.25">
      <c r="A16" s="1"/>
      <c r="B16" s="49">
        <v>2</v>
      </c>
      <c r="C16" s="6" t="s">
        <v>3</v>
      </c>
      <c r="D16" s="4">
        <v>44</v>
      </c>
      <c r="E16" s="8">
        <v>0</v>
      </c>
      <c r="F16" s="8">
        <v>15.78</v>
      </c>
      <c r="G16" s="8">
        <v>0</v>
      </c>
      <c r="H16" s="8">
        <v>15.78</v>
      </c>
      <c r="I16" s="14">
        <v>0</v>
      </c>
      <c r="J16" s="14">
        <v>-0.05</v>
      </c>
      <c r="K16" s="9">
        <v>0</v>
      </c>
      <c r="L16" s="8">
        <v>15.73</v>
      </c>
      <c r="M16" s="50">
        <v>0</v>
      </c>
      <c r="N16" s="1"/>
    </row>
    <row r="17" spans="1:14" ht="14.85" customHeight="1" x14ac:dyDescent="0.25">
      <c r="A17" s="1"/>
      <c r="B17" s="49">
        <v>2</v>
      </c>
      <c r="C17" s="6" t="s">
        <v>3</v>
      </c>
      <c r="D17" s="4">
        <v>45</v>
      </c>
      <c r="E17" s="8">
        <v>0</v>
      </c>
      <c r="F17" s="8">
        <v>0</v>
      </c>
      <c r="G17" s="8">
        <v>0</v>
      </c>
      <c r="H17" s="8">
        <v>0</v>
      </c>
      <c r="I17" s="14">
        <v>0</v>
      </c>
      <c r="J17" s="14">
        <v>0</v>
      </c>
      <c r="K17" s="9">
        <v>0</v>
      </c>
      <c r="L17" s="8">
        <v>0</v>
      </c>
      <c r="M17" s="50">
        <v>0</v>
      </c>
      <c r="N17" s="1"/>
    </row>
    <row r="18" spans="1:14" ht="14.85" customHeight="1" thickBot="1" x14ac:dyDescent="0.3">
      <c r="A18" s="1"/>
      <c r="B18" s="51">
        <v>2</v>
      </c>
      <c r="C18" s="52" t="s">
        <v>3</v>
      </c>
      <c r="D18" s="53">
        <v>46</v>
      </c>
      <c r="E18" s="54">
        <v>0</v>
      </c>
      <c r="F18" s="54">
        <v>29248.62</v>
      </c>
      <c r="G18" s="54">
        <v>0</v>
      </c>
      <c r="H18" s="54">
        <v>29248.62</v>
      </c>
      <c r="I18" s="54">
        <v>0</v>
      </c>
      <c r="J18" s="55">
        <v>-100.32</v>
      </c>
      <c r="K18" s="56">
        <v>0</v>
      </c>
      <c r="L18" s="54">
        <v>29148.3</v>
      </c>
      <c r="M18" s="57">
        <v>0</v>
      </c>
      <c r="N18" s="1"/>
    </row>
    <row r="19" spans="1:14" ht="14.85" customHeight="1" x14ac:dyDescent="0.25">
      <c r="A19" s="1"/>
      <c r="B19" s="43">
        <v>3</v>
      </c>
      <c r="C19" s="44" t="s">
        <v>4</v>
      </c>
      <c r="D19" s="45">
        <v>39</v>
      </c>
      <c r="E19" s="46">
        <v>0</v>
      </c>
      <c r="F19" s="46">
        <v>51054.78</v>
      </c>
      <c r="G19" s="46">
        <v>13705.05</v>
      </c>
      <c r="H19" s="46">
        <v>64759.83</v>
      </c>
      <c r="I19" s="46">
        <v>0</v>
      </c>
      <c r="J19" s="47">
        <v>-222.13</v>
      </c>
      <c r="K19" s="46">
        <v>0</v>
      </c>
      <c r="L19" s="46">
        <v>64537.7</v>
      </c>
      <c r="M19" s="48">
        <v>0</v>
      </c>
      <c r="N19" s="1"/>
    </row>
    <row r="20" spans="1:14" ht="14.85" customHeight="1" x14ac:dyDescent="0.25">
      <c r="A20" s="1"/>
      <c r="B20" s="49">
        <v>3</v>
      </c>
      <c r="C20" s="6" t="s">
        <v>4</v>
      </c>
      <c r="D20" s="4">
        <v>40</v>
      </c>
      <c r="E20" s="8">
        <v>41286.080000000002</v>
      </c>
      <c r="F20" s="8">
        <v>0</v>
      </c>
      <c r="G20" s="8">
        <v>6264.91</v>
      </c>
      <c r="H20" s="8">
        <v>47550.99</v>
      </c>
      <c r="I20" s="8">
        <v>0</v>
      </c>
      <c r="J20" s="14">
        <v>-163.1</v>
      </c>
      <c r="K20" s="9">
        <v>2032.52</v>
      </c>
      <c r="L20" s="8">
        <v>49420.41</v>
      </c>
      <c r="M20" s="50">
        <v>11171</v>
      </c>
      <c r="N20" s="1"/>
    </row>
    <row r="21" spans="1:14" ht="14.85" customHeight="1" x14ac:dyDescent="0.25">
      <c r="A21" s="1"/>
      <c r="B21" s="49">
        <v>3</v>
      </c>
      <c r="C21" s="6" t="s">
        <v>4</v>
      </c>
      <c r="D21" s="4">
        <v>42</v>
      </c>
      <c r="E21" s="8">
        <v>0</v>
      </c>
      <c r="F21" s="8">
        <v>25530.45</v>
      </c>
      <c r="G21" s="8">
        <v>6264.91</v>
      </c>
      <c r="H21" s="8">
        <v>31795.360000000001</v>
      </c>
      <c r="I21" s="14">
        <v>-536.21</v>
      </c>
      <c r="J21" s="14">
        <v>-107.22</v>
      </c>
      <c r="K21" s="9">
        <v>268.58</v>
      </c>
      <c r="L21" s="8">
        <v>31420.51</v>
      </c>
      <c r="M21" s="50">
        <v>0</v>
      </c>
      <c r="N21" s="1"/>
    </row>
    <row r="22" spans="1:14" ht="14.85" customHeight="1" x14ac:dyDescent="0.25">
      <c r="A22" s="1"/>
      <c r="B22" s="49">
        <v>3</v>
      </c>
      <c r="C22" s="6" t="s">
        <v>4</v>
      </c>
      <c r="D22" s="4">
        <v>43</v>
      </c>
      <c r="E22" s="8">
        <v>0</v>
      </c>
      <c r="F22" s="8">
        <v>0</v>
      </c>
      <c r="G22" s="8">
        <v>0</v>
      </c>
      <c r="H22" s="8">
        <v>0</v>
      </c>
      <c r="I22" s="14">
        <v>0</v>
      </c>
      <c r="J22" s="14">
        <v>0</v>
      </c>
      <c r="K22" s="9">
        <v>0</v>
      </c>
      <c r="L22" s="8">
        <v>0</v>
      </c>
      <c r="M22" s="50">
        <v>0</v>
      </c>
      <c r="N22" s="1"/>
    </row>
    <row r="23" spans="1:14" ht="14.85" customHeight="1" x14ac:dyDescent="0.25">
      <c r="A23" s="1"/>
      <c r="B23" s="49">
        <v>3</v>
      </c>
      <c r="C23" s="6" t="s">
        <v>4</v>
      </c>
      <c r="D23" s="4">
        <v>44</v>
      </c>
      <c r="E23" s="8">
        <v>0</v>
      </c>
      <c r="F23" s="8">
        <v>46.52</v>
      </c>
      <c r="G23" s="8">
        <v>0</v>
      </c>
      <c r="H23" s="8">
        <v>46.52</v>
      </c>
      <c r="I23" s="14">
        <v>0</v>
      </c>
      <c r="J23" s="14">
        <v>-0.16</v>
      </c>
      <c r="K23" s="9">
        <v>0</v>
      </c>
      <c r="L23" s="8">
        <v>46.36</v>
      </c>
      <c r="M23" s="50">
        <v>0</v>
      </c>
      <c r="N23" s="1"/>
    </row>
    <row r="24" spans="1:14" ht="14.85" customHeight="1" x14ac:dyDescent="0.25">
      <c r="A24" s="1"/>
      <c r="B24" s="49">
        <v>3</v>
      </c>
      <c r="C24" s="6" t="s">
        <v>4</v>
      </c>
      <c r="D24" s="4">
        <v>45</v>
      </c>
      <c r="E24" s="8">
        <v>0</v>
      </c>
      <c r="F24" s="8">
        <v>0</v>
      </c>
      <c r="G24" s="8">
        <v>0</v>
      </c>
      <c r="H24" s="8">
        <v>0</v>
      </c>
      <c r="I24" s="14">
        <v>0</v>
      </c>
      <c r="J24" s="14">
        <v>0</v>
      </c>
      <c r="K24" s="9">
        <v>0</v>
      </c>
      <c r="L24" s="8">
        <v>0</v>
      </c>
      <c r="M24" s="50">
        <v>0</v>
      </c>
      <c r="N24" s="1"/>
    </row>
    <row r="25" spans="1:14" ht="14.85" customHeight="1" thickBot="1" x14ac:dyDescent="0.3">
      <c r="A25" s="1"/>
      <c r="B25" s="51">
        <v>3</v>
      </c>
      <c r="C25" s="52" t="s">
        <v>4</v>
      </c>
      <c r="D25" s="53">
        <v>46</v>
      </c>
      <c r="E25" s="54">
        <v>0</v>
      </c>
      <c r="F25" s="54">
        <v>0</v>
      </c>
      <c r="G25" s="54">
        <v>0</v>
      </c>
      <c r="H25" s="54">
        <v>0</v>
      </c>
      <c r="I25" s="55">
        <v>0</v>
      </c>
      <c r="J25" s="55">
        <v>0</v>
      </c>
      <c r="K25" s="56">
        <v>0</v>
      </c>
      <c r="L25" s="54">
        <v>0</v>
      </c>
      <c r="M25" s="57">
        <v>0</v>
      </c>
      <c r="N25" s="1"/>
    </row>
    <row r="26" spans="1:14" ht="14.85" customHeight="1" x14ac:dyDescent="0.25">
      <c r="A26" s="1"/>
      <c r="B26" s="43">
        <v>4</v>
      </c>
      <c r="C26" s="44" t="s">
        <v>5</v>
      </c>
      <c r="D26" s="45">
        <v>39</v>
      </c>
      <c r="E26" s="46">
        <v>0</v>
      </c>
      <c r="F26" s="46">
        <v>93246</v>
      </c>
      <c r="G26" s="46">
        <v>21993.03</v>
      </c>
      <c r="H26" s="46">
        <v>115239.03</v>
      </c>
      <c r="I26" s="46">
        <v>0</v>
      </c>
      <c r="J26" s="47">
        <v>-395.27</v>
      </c>
      <c r="K26" s="46">
        <v>0</v>
      </c>
      <c r="L26" s="46">
        <v>114843.76</v>
      </c>
      <c r="M26" s="48">
        <v>0</v>
      </c>
      <c r="N26" s="1"/>
    </row>
    <row r="27" spans="1:14" ht="14.85" customHeight="1" x14ac:dyDescent="0.25">
      <c r="A27" s="62"/>
      <c r="B27" s="49">
        <v>4</v>
      </c>
      <c r="C27" s="6" t="s">
        <v>5</v>
      </c>
      <c r="D27" s="4">
        <v>40</v>
      </c>
      <c r="E27" s="8">
        <v>99688.21</v>
      </c>
      <c r="F27" s="8">
        <v>0</v>
      </c>
      <c r="G27" s="8">
        <v>15127.07</v>
      </c>
      <c r="H27" s="8">
        <v>114815.28</v>
      </c>
      <c r="I27" s="8">
        <v>0</v>
      </c>
      <c r="J27" s="14">
        <v>-393.82</v>
      </c>
      <c r="K27" s="9">
        <v>328.75</v>
      </c>
      <c r="L27" s="8">
        <v>114750.21</v>
      </c>
      <c r="M27" s="50">
        <v>26973</v>
      </c>
      <c r="N27" s="1"/>
    </row>
    <row r="28" spans="1:14" ht="14.85" customHeight="1" x14ac:dyDescent="0.25">
      <c r="A28" s="1"/>
      <c r="B28" s="49">
        <v>4</v>
      </c>
      <c r="C28" s="6" t="s">
        <v>5</v>
      </c>
      <c r="D28" s="4">
        <v>42</v>
      </c>
      <c r="E28" s="8">
        <v>0</v>
      </c>
      <c r="F28" s="8">
        <v>46626.76</v>
      </c>
      <c r="G28" s="8">
        <v>15127.07</v>
      </c>
      <c r="H28" s="8">
        <v>61753.83</v>
      </c>
      <c r="I28" s="14">
        <v>-979.33</v>
      </c>
      <c r="J28" s="14">
        <v>-208.46</v>
      </c>
      <c r="K28" s="9">
        <v>43.45</v>
      </c>
      <c r="L28" s="8">
        <v>60609.49</v>
      </c>
      <c r="M28" s="50">
        <v>0</v>
      </c>
      <c r="N28" s="1"/>
    </row>
    <row r="29" spans="1:14" ht="14.85" customHeight="1" x14ac:dyDescent="0.25">
      <c r="A29" s="1"/>
      <c r="B29" s="49">
        <v>4</v>
      </c>
      <c r="C29" s="6" t="s">
        <v>5</v>
      </c>
      <c r="D29" s="4">
        <v>43</v>
      </c>
      <c r="E29" s="8">
        <v>0</v>
      </c>
      <c r="F29" s="8">
        <v>0</v>
      </c>
      <c r="G29" s="8">
        <v>0</v>
      </c>
      <c r="H29" s="8">
        <v>0</v>
      </c>
      <c r="I29" s="14">
        <v>0</v>
      </c>
      <c r="J29" s="14">
        <v>0</v>
      </c>
      <c r="K29" s="9">
        <v>0</v>
      </c>
      <c r="L29" s="8">
        <v>0</v>
      </c>
      <c r="M29" s="50">
        <v>0</v>
      </c>
      <c r="N29" s="1"/>
    </row>
    <row r="30" spans="1:14" ht="14.85" customHeight="1" x14ac:dyDescent="0.25">
      <c r="A30" s="1"/>
      <c r="B30" s="49">
        <v>4</v>
      </c>
      <c r="C30" s="6" t="s">
        <v>5</v>
      </c>
      <c r="D30" s="4">
        <v>44</v>
      </c>
      <c r="E30" s="8">
        <v>0</v>
      </c>
      <c r="F30" s="8">
        <v>204.4</v>
      </c>
      <c r="G30" s="8">
        <v>0</v>
      </c>
      <c r="H30" s="8">
        <v>204.4</v>
      </c>
      <c r="I30" s="14">
        <v>0</v>
      </c>
      <c r="J30" s="14">
        <v>-0.7</v>
      </c>
      <c r="K30" s="9">
        <v>0</v>
      </c>
      <c r="L30" s="8">
        <v>203.7</v>
      </c>
      <c r="M30" s="50">
        <v>0</v>
      </c>
      <c r="N30" s="1"/>
    </row>
    <row r="31" spans="1:14" ht="14.85" customHeight="1" x14ac:dyDescent="0.25">
      <c r="A31" s="1"/>
      <c r="B31" s="49">
        <v>4</v>
      </c>
      <c r="C31" s="6" t="s">
        <v>5</v>
      </c>
      <c r="D31" s="4">
        <v>45</v>
      </c>
      <c r="E31" s="8">
        <v>0</v>
      </c>
      <c r="F31" s="8">
        <v>0</v>
      </c>
      <c r="G31" s="8">
        <v>0</v>
      </c>
      <c r="H31" s="8">
        <v>0</v>
      </c>
      <c r="I31" s="14">
        <v>0</v>
      </c>
      <c r="J31" s="14">
        <v>0</v>
      </c>
      <c r="K31" s="9">
        <v>0</v>
      </c>
      <c r="L31" s="8">
        <v>0</v>
      </c>
      <c r="M31" s="50">
        <v>0</v>
      </c>
      <c r="N31" s="1"/>
    </row>
    <row r="32" spans="1:14" ht="14.85" customHeight="1" thickBot="1" x14ac:dyDescent="0.3">
      <c r="A32" s="1"/>
      <c r="B32" s="51">
        <v>4</v>
      </c>
      <c r="C32" s="52" t="s">
        <v>5</v>
      </c>
      <c r="D32" s="53">
        <v>46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5">
        <v>0</v>
      </c>
      <c r="K32" s="56">
        <v>0</v>
      </c>
      <c r="L32" s="54">
        <v>0</v>
      </c>
      <c r="M32" s="57">
        <v>0</v>
      </c>
      <c r="N32" s="1"/>
    </row>
    <row r="33" spans="1:14" ht="14.85" customHeight="1" x14ac:dyDescent="0.25">
      <c r="A33" s="1"/>
      <c r="B33" s="43">
        <v>5</v>
      </c>
      <c r="C33" s="44" t="s">
        <v>6</v>
      </c>
      <c r="D33" s="45">
        <v>39</v>
      </c>
      <c r="E33" s="46">
        <v>0</v>
      </c>
      <c r="F33" s="46">
        <v>135998.24</v>
      </c>
      <c r="G33" s="46">
        <v>30019.73</v>
      </c>
      <c r="H33" s="46">
        <v>166017.97</v>
      </c>
      <c r="I33" s="46">
        <v>0</v>
      </c>
      <c r="J33" s="47">
        <v>-569.44000000000005</v>
      </c>
      <c r="K33" s="46">
        <v>0</v>
      </c>
      <c r="L33" s="46">
        <v>165448.53</v>
      </c>
      <c r="M33" s="48">
        <v>0</v>
      </c>
      <c r="N33" s="1"/>
    </row>
    <row r="34" spans="1:14" ht="14.85" customHeight="1" x14ac:dyDescent="0.25">
      <c r="A34" s="1"/>
      <c r="B34" s="49">
        <v>5</v>
      </c>
      <c r="C34" s="6" t="s">
        <v>6</v>
      </c>
      <c r="D34" s="4">
        <v>40</v>
      </c>
      <c r="E34" s="8">
        <v>101186.88</v>
      </c>
      <c r="F34" s="8">
        <v>0</v>
      </c>
      <c r="G34" s="8">
        <v>15354.49</v>
      </c>
      <c r="H34" s="8">
        <v>116541.37</v>
      </c>
      <c r="I34" s="8">
        <v>0</v>
      </c>
      <c r="J34" s="14">
        <v>-399.74</v>
      </c>
      <c r="K34" s="9">
        <v>-3152.14</v>
      </c>
      <c r="L34" s="8">
        <v>112989.49</v>
      </c>
      <c r="M34" s="50">
        <v>27378</v>
      </c>
      <c r="N34" s="1"/>
    </row>
    <row r="35" spans="1:14" ht="14.85" customHeight="1" x14ac:dyDescent="0.25">
      <c r="A35" s="1"/>
      <c r="B35" s="49">
        <v>5</v>
      </c>
      <c r="C35" s="6" t="s">
        <v>6</v>
      </c>
      <c r="D35" s="4">
        <v>42</v>
      </c>
      <c r="E35" s="8">
        <v>0</v>
      </c>
      <c r="F35" s="8">
        <v>68003.59</v>
      </c>
      <c r="G35" s="8">
        <v>15354.49</v>
      </c>
      <c r="H35" s="8">
        <v>83358.080000000002</v>
      </c>
      <c r="I35" s="14">
        <v>-1428.46</v>
      </c>
      <c r="J35" s="14">
        <v>-281.02</v>
      </c>
      <c r="K35" s="9">
        <v>-416.54</v>
      </c>
      <c r="L35" s="8">
        <v>81232.06</v>
      </c>
      <c r="M35" s="50">
        <v>0</v>
      </c>
      <c r="N35" s="1"/>
    </row>
    <row r="36" spans="1:14" ht="14.85" customHeight="1" x14ac:dyDescent="0.25">
      <c r="A36" s="1"/>
      <c r="B36" s="49">
        <v>5</v>
      </c>
      <c r="C36" s="6" t="s">
        <v>6</v>
      </c>
      <c r="D36" s="4">
        <v>43</v>
      </c>
      <c r="E36" s="8">
        <v>0</v>
      </c>
      <c r="F36" s="8">
        <v>0</v>
      </c>
      <c r="G36" s="8">
        <v>0</v>
      </c>
      <c r="H36" s="8">
        <v>0</v>
      </c>
      <c r="I36" s="14">
        <v>0</v>
      </c>
      <c r="J36" s="14">
        <v>0</v>
      </c>
      <c r="K36" s="9">
        <v>0</v>
      </c>
      <c r="L36" s="8">
        <v>0</v>
      </c>
      <c r="M36" s="50">
        <v>0</v>
      </c>
      <c r="N36" s="1"/>
    </row>
    <row r="37" spans="1:14" ht="14.85" customHeight="1" x14ac:dyDescent="0.25">
      <c r="A37" s="1"/>
      <c r="B37" s="49">
        <v>5</v>
      </c>
      <c r="C37" s="6" t="s">
        <v>6</v>
      </c>
      <c r="D37" s="4">
        <v>44</v>
      </c>
      <c r="E37" s="8">
        <v>0</v>
      </c>
      <c r="F37" s="8">
        <v>335.11</v>
      </c>
      <c r="G37" s="8">
        <v>0</v>
      </c>
      <c r="H37" s="8">
        <v>335.11</v>
      </c>
      <c r="I37" s="14">
        <v>0</v>
      </c>
      <c r="J37" s="14">
        <v>-1.1499999999999999</v>
      </c>
      <c r="K37" s="9">
        <v>0</v>
      </c>
      <c r="L37" s="8">
        <v>333.96</v>
      </c>
      <c r="M37" s="50">
        <v>0</v>
      </c>
      <c r="N37" s="1"/>
    </row>
    <row r="38" spans="1:14" ht="14.85" customHeight="1" x14ac:dyDescent="0.25">
      <c r="A38" s="1"/>
      <c r="B38" s="49">
        <v>5</v>
      </c>
      <c r="C38" s="6" t="s">
        <v>6</v>
      </c>
      <c r="D38" s="4">
        <v>45</v>
      </c>
      <c r="E38" s="8">
        <v>0</v>
      </c>
      <c r="F38" s="8">
        <v>0</v>
      </c>
      <c r="G38" s="8">
        <v>0</v>
      </c>
      <c r="H38" s="8">
        <v>0</v>
      </c>
      <c r="I38" s="14">
        <v>0</v>
      </c>
      <c r="J38" s="14">
        <v>0</v>
      </c>
      <c r="K38" s="9">
        <v>0</v>
      </c>
      <c r="L38" s="8">
        <v>0</v>
      </c>
      <c r="M38" s="50">
        <v>0</v>
      </c>
      <c r="N38" s="1"/>
    </row>
    <row r="39" spans="1:14" ht="14.85" customHeight="1" thickBot="1" x14ac:dyDescent="0.3">
      <c r="A39" s="1"/>
      <c r="B39" s="51">
        <v>5</v>
      </c>
      <c r="C39" s="52" t="s">
        <v>6</v>
      </c>
      <c r="D39" s="53">
        <v>46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5">
        <v>0</v>
      </c>
      <c r="K39" s="56">
        <v>0</v>
      </c>
      <c r="L39" s="54">
        <v>0</v>
      </c>
      <c r="M39" s="57">
        <v>0</v>
      </c>
      <c r="N39" s="1"/>
    </row>
    <row r="40" spans="1:14" ht="14.85" customHeight="1" x14ac:dyDescent="0.25">
      <c r="A40" s="1"/>
      <c r="B40" s="43">
        <v>6</v>
      </c>
      <c r="C40" s="44" t="s">
        <v>7</v>
      </c>
      <c r="D40" s="45">
        <v>39</v>
      </c>
      <c r="E40" s="46">
        <v>0</v>
      </c>
      <c r="F40" s="46">
        <v>107704.22</v>
      </c>
      <c r="G40" s="46">
        <v>31120.78</v>
      </c>
      <c r="H40" s="46">
        <v>138825</v>
      </c>
      <c r="I40" s="46">
        <v>0</v>
      </c>
      <c r="J40" s="47">
        <v>-476.17</v>
      </c>
      <c r="K40" s="46">
        <v>0</v>
      </c>
      <c r="L40" s="46">
        <v>138348.82999999999</v>
      </c>
      <c r="M40" s="48">
        <v>0</v>
      </c>
      <c r="N40" s="1"/>
    </row>
    <row r="41" spans="1:14" ht="14.85" customHeight="1" x14ac:dyDescent="0.25">
      <c r="A41" s="1"/>
      <c r="B41" s="49">
        <v>6</v>
      </c>
      <c r="C41" s="6" t="s">
        <v>7</v>
      </c>
      <c r="D41" s="4">
        <v>40</v>
      </c>
      <c r="E41" s="8">
        <v>65831.710000000006</v>
      </c>
      <c r="F41" s="8">
        <v>0</v>
      </c>
      <c r="G41" s="8">
        <v>9989.56</v>
      </c>
      <c r="H41" s="8">
        <v>75821.27</v>
      </c>
      <c r="I41" s="8">
        <v>0</v>
      </c>
      <c r="J41" s="14">
        <v>-260.06</v>
      </c>
      <c r="K41" s="9">
        <v>9288.5300000000007</v>
      </c>
      <c r="L41" s="8">
        <v>84849.74</v>
      </c>
      <c r="M41" s="50">
        <v>17812</v>
      </c>
      <c r="N41" s="1"/>
    </row>
    <row r="42" spans="1:14" ht="14.85" customHeight="1" x14ac:dyDescent="0.25">
      <c r="A42" s="1"/>
      <c r="B42" s="49">
        <v>6</v>
      </c>
      <c r="C42" s="6" t="s">
        <v>7</v>
      </c>
      <c r="D42" s="4">
        <v>42</v>
      </c>
      <c r="E42" s="8">
        <v>0</v>
      </c>
      <c r="F42" s="8">
        <v>53856.02</v>
      </c>
      <c r="G42" s="8">
        <v>9989.56</v>
      </c>
      <c r="H42" s="8">
        <v>63845.58</v>
      </c>
      <c r="I42" s="14">
        <v>-1131.24</v>
      </c>
      <c r="J42" s="14">
        <v>-215.11</v>
      </c>
      <c r="K42" s="9">
        <v>1227.42</v>
      </c>
      <c r="L42" s="8">
        <v>63726.65</v>
      </c>
      <c r="M42" s="50">
        <v>0</v>
      </c>
      <c r="N42" s="1"/>
    </row>
    <row r="43" spans="1:14" ht="14.85" customHeight="1" x14ac:dyDescent="0.25">
      <c r="A43" s="1"/>
      <c r="B43" s="49">
        <v>6</v>
      </c>
      <c r="C43" s="6" t="s">
        <v>7</v>
      </c>
      <c r="D43" s="4">
        <v>43</v>
      </c>
      <c r="E43" s="8">
        <v>0</v>
      </c>
      <c r="F43" s="8">
        <v>0</v>
      </c>
      <c r="G43" s="8">
        <v>0</v>
      </c>
      <c r="H43" s="8">
        <v>0</v>
      </c>
      <c r="I43" s="14">
        <v>0</v>
      </c>
      <c r="J43" s="14">
        <v>0</v>
      </c>
      <c r="K43" s="9">
        <v>0</v>
      </c>
      <c r="L43" s="8">
        <v>0</v>
      </c>
      <c r="M43" s="50">
        <v>0</v>
      </c>
      <c r="N43" s="1"/>
    </row>
    <row r="44" spans="1:14" ht="14.85" customHeight="1" x14ac:dyDescent="0.25">
      <c r="A44" s="1"/>
      <c r="B44" s="49">
        <v>6</v>
      </c>
      <c r="C44" s="6" t="s">
        <v>7</v>
      </c>
      <c r="D44" s="4">
        <v>44</v>
      </c>
      <c r="E44" s="8">
        <v>0</v>
      </c>
      <c r="F44" s="8">
        <v>291.77</v>
      </c>
      <c r="G44" s="8">
        <v>0</v>
      </c>
      <c r="H44" s="8">
        <v>291.77</v>
      </c>
      <c r="I44" s="14">
        <v>0</v>
      </c>
      <c r="J44" s="14">
        <v>-1</v>
      </c>
      <c r="K44" s="9">
        <v>0</v>
      </c>
      <c r="L44" s="8">
        <v>290.77</v>
      </c>
      <c r="M44" s="50">
        <v>0</v>
      </c>
      <c r="N44" s="1"/>
    </row>
    <row r="45" spans="1:14" ht="14.85" customHeight="1" x14ac:dyDescent="0.25">
      <c r="A45" s="1"/>
      <c r="B45" s="49">
        <v>6</v>
      </c>
      <c r="C45" s="6" t="s">
        <v>7</v>
      </c>
      <c r="D45" s="4">
        <v>45</v>
      </c>
      <c r="E45" s="8">
        <v>0</v>
      </c>
      <c r="F45" s="8">
        <v>0</v>
      </c>
      <c r="G45" s="8">
        <v>0</v>
      </c>
      <c r="H45" s="8">
        <v>0</v>
      </c>
      <c r="I45" s="14">
        <v>0</v>
      </c>
      <c r="J45" s="14">
        <v>0</v>
      </c>
      <c r="K45" s="9">
        <v>0</v>
      </c>
      <c r="L45" s="8">
        <v>0</v>
      </c>
      <c r="M45" s="50">
        <v>0</v>
      </c>
      <c r="N45" s="1"/>
    </row>
    <row r="46" spans="1:14" ht="14.85" customHeight="1" thickBot="1" x14ac:dyDescent="0.3">
      <c r="A46" s="1"/>
      <c r="B46" s="51">
        <v>6</v>
      </c>
      <c r="C46" s="52" t="s">
        <v>7</v>
      </c>
      <c r="D46" s="53">
        <v>46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>
        <v>0</v>
      </c>
      <c r="K46" s="56">
        <v>0</v>
      </c>
      <c r="L46" s="54">
        <v>0</v>
      </c>
      <c r="M46" s="57">
        <v>0</v>
      </c>
      <c r="N46" s="1"/>
    </row>
    <row r="47" spans="1:14" ht="14.85" customHeight="1" x14ac:dyDescent="0.25">
      <c r="A47" s="1"/>
      <c r="B47" s="43">
        <v>7</v>
      </c>
      <c r="C47" s="44" t="s">
        <v>8</v>
      </c>
      <c r="D47" s="45">
        <v>39</v>
      </c>
      <c r="E47" s="46">
        <v>0</v>
      </c>
      <c r="F47" s="46">
        <v>354038.32</v>
      </c>
      <c r="G47" s="46">
        <v>68350.039999999994</v>
      </c>
      <c r="H47" s="46">
        <v>422388.36</v>
      </c>
      <c r="I47" s="46">
        <v>0</v>
      </c>
      <c r="J47" s="47">
        <v>-1448.79</v>
      </c>
      <c r="K47" s="46">
        <v>0</v>
      </c>
      <c r="L47" s="46">
        <v>420939.57</v>
      </c>
      <c r="M47" s="48">
        <v>0</v>
      </c>
      <c r="N47" s="1"/>
    </row>
    <row r="48" spans="1:14" ht="14.85" customHeight="1" x14ac:dyDescent="0.25">
      <c r="A48" s="1"/>
      <c r="B48" s="49">
        <v>7</v>
      </c>
      <c r="C48" s="6" t="s">
        <v>8</v>
      </c>
      <c r="D48" s="4">
        <v>40</v>
      </c>
      <c r="E48" s="8">
        <v>177140.83</v>
      </c>
      <c r="F48" s="8">
        <v>0</v>
      </c>
      <c r="G48" s="8">
        <v>26880.03</v>
      </c>
      <c r="H48" s="8">
        <v>204020.86</v>
      </c>
      <c r="I48" s="8">
        <v>0</v>
      </c>
      <c r="J48" s="14">
        <v>-699.79</v>
      </c>
      <c r="K48" s="9">
        <v>12788.95</v>
      </c>
      <c r="L48" s="8">
        <v>216110.02</v>
      </c>
      <c r="M48" s="50">
        <v>47929</v>
      </c>
      <c r="N48" s="1"/>
    </row>
    <row r="49" spans="1:14" ht="14.85" customHeight="1" x14ac:dyDescent="0.25">
      <c r="A49" s="1"/>
      <c r="B49" s="49">
        <v>7</v>
      </c>
      <c r="C49" s="6" t="s">
        <v>8</v>
      </c>
      <c r="D49" s="4">
        <v>42</v>
      </c>
      <c r="E49" s="8">
        <v>0</v>
      </c>
      <c r="F49" s="8">
        <v>177025.14</v>
      </c>
      <c r="G49" s="8">
        <v>26880.03</v>
      </c>
      <c r="H49" s="8">
        <v>203905.17</v>
      </c>
      <c r="I49" s="14">
        <v>-3718.46</v>
      </c>
      <c r="J49" s="14">
        <v>-686.64</v>
      </c>
      <c r="K49" s="9">
        <v>1690</v>
      </c>
      <c r="L49" s="8">
        <v>201190.07</v>
      </c>
      <c r="M49" s="50">
        <v>0</v>
      </c>
      <c r="N49" s="1"/>
    </row>
    <row r="50" spans="1:14" ht="14.85" customHeight="1" x14ac:dyDescent="0.25">
      <c r="A50" s="1"/>
      <c r="B50" s="49">
        <v>7</v>
      </c>
      <c r="C50" s="6" t="s">
        <v>8</v>
      </c>
      <c r="D50" s="4">
        <v>43</v>
      </c>
      <c r="E50" s="8">
        <v>0</v>
      </c>
      <c r="F50" s="8">
        <v>0</v>
      </c>
      <c r="G50" s="8">
        <v>0</v>
      </c>
      <c r="H50" s="8">
        <v>0</v>
      </c>
      <c r="I50" s="14">
        <v>0</v>
      </c>
      <c r="J50" s="14">
        <v>0</v>
      </c>
      <c r="K50" s="9">
        <v>0</v>
      </c>
      <c r="L50" s="8">
        <v>0</v>
      </c>
      <c r="M50" s="50">
        <v>0</v>
      </c>
      <c r="N50" s="1"/>
    </row>
    <row r="51" spans="1:14" ht="14.85" customHeight="1" x14ac:dyDescent="0.25">
      <c r="A51" s="1"/>
      <c r="B51" s="49">
        <v>7</v>
      </c>
      <c r="C51" s="6" t="s">
        <v>8</v>
      </c>
      <c r="D51" s="4">
        <v>44</v>
      </c>
      <c r="E51" s="8">
        <v>0</v>
      </c>
      <c r="F51" s="8">
        <v>169.86</v>
      </c>
      <c r="G51" s="8">
        <v>0</v>
      </c>
      <c r="H51" s="8">
        <v>169.86</v>
      </c>
      <c r="I51" s="14">
        <v>0</v>
      </c>
      <c r="J51" s="14">
        <v>-0.57999999999999996</v>
      </c>
      <c r="K51" s="9">
        <v>0</v>
      </c>
      <c r="L51" s="8">
        <v>169.28</v>
      </c>
      <c r="M51" s="50">
        <v>0</v>
      </c>
      <c r="N51" s="1"/>
    </row>
    <row r="52" spans="1:14" ht="14.85" customHeight="1" x14ac:dyDescent="0.25">
      <c r="A52" s="1"/>
      <c r="B52" s="49">
        <v>7</v>
      </c>
      <c r="C52" s="6" t="s">
        <v>8</v>
      </c>
      <c r="D52" s="4">
        <v>45</v>
      </c>
      <c r="E52" s="8">
        <v>0</v>
      </c>
      <c r="F52" s="8">
        <v>0</v>
      </c>
      <c r="G52" s="8">
        <v>0</v>
      </c>
      <c r="H52" s="8">
        <v>0</v>
      </c>
      <c r="I52" s="14">
        <v>0</v>
      </c>
      <c r="J52" s="14">
        <v>0</v>
      </c>
      <c r="K52" s="9">
        <v>0</v>
      </c>
      <c r="L52" s="8">
        <v>0</v>
      </c>
      <c r="M52" s="50">
        <v>0</v>
      </c>
      <c r="N52" s="1"/>
    </row>
    <row r="53" spans="1:14" ht="14.85" customHeight="1" thickBot="1" x14ac:dyDescent="0.3">
      <c r="A53" s="1"/>
      <c r="B53" s="51">
        <v>7</v>
      </c>
      <c r="C53" s="52" t="s">
        <v>8</v>
      </c>
      <c r="D53" s="53">
        <v>46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5">
        <v>0</v>
      </c>
      <c r="K53" s="56">
        <v>0</v>
      </c>
      <c r="L53" s="54">
        <v>0</v>
      </c>
      <c r="M53" s="57">
        <v>0</v>
      </c>
      <c r="N53" s="1"/>
    </row>
    <row r="54" spans="1:14" ht="14.85" customHeight="1" x14ac:dyDescent="0.25">
      <c r="A54" s="1"/>
      <c r="B54" s="43">
        <v>8</v>
      </c>
      <c r="C54" s="44" t="s">
        <v>9</v>
      </c>
      <c r="D54" s="45">
        <v>39</v>
      </c>
      <c r="E54" s="46">
        <v>0</v>
      </c>
      <c r="F54" s="46">
        <v>59653.68</v>
      </c>
      <c r="G54" s="46">
        <v>9279.35</v>
      </c>
      <c r="H54" s="46">
        <v>68933.03</v>
      </c>
      <c r="I54" s="46">
        <v>0</v>
      </c>
      <c r="J54" s="47">
        <v>-236.44</v>
      </c>
      <c r="K54" s="46">
        <v>0</v>
      </c>
      <c r="L54" s="46">
        <v>68696.59</v>
      </c>
      <c r="M54" s="48">
        <v>0</v>
      </c>
      <c r="N54" s="1"/>
    </row>
    <row r="55" spans="1:14" ht="14.85" customHeight="1" x14ac:dyDescent="0.25">
      <c r="A55" s="1"/>
      <c r="B55" s="49">
        <v>8</v>
      </c>
      <c r="C55" s="6" t="s">
        <v>9</v>
      </c>
      <c r="D55" s="4">
        <v>40</v>
      </c>
      <c r="E55" s="8">
        <v>78600.53</v>
      </c>
      <c r="F55" s="8">
        <v>0</v>
      </c>
      <c r="G55" s="8">
        <v>11927.15</v>
      </c>
      <c r="H55" s="8">
        <v>90527.679999999993</v>
      </c>
      <c r="I55" s="8">
        <v>0</v>
      </c>
      <c r="J55" s="14">
        <v>-310.51</v>
      </c>
      <c r="K55" s="9">
        <v>-2448.5500000000002</v>
      </c>
      <c r="L55" s="8">
        <v>87768.62</v>
      </c>
      <c r="M55" s="50">
        <v>21267</v>
      </c>
      <c r="N55" s="1"/>
    </row>
    <row r="56" spans="1:14" ht="14.85" customHeight="1" x14ac:dyDescent="0.25">
      <c r="A56" s="1"/>
      <c r="B56" s="49">
        <v>8</v>
      </c>
      <c r="C56" s="6" t="s">
        <v>9</v>
      </c>
      <c r="D56" s="4">
        <v>42</v>
      </c>
      <c r="E56" s="8">
        <v>0</v>
      </c>
      <c r="F56" s="8">
        <v>29829.9</v>
      </c>
      <c r="G56" s="8">
        <v>11927.15</v>
      </c>
      <c r="H56" s="8">
        <v>41757.050000000003</v>
      </c>
      <c r="I56" s="14">
        <v>-626.55999999999995</v>
      </c>
      <c r="J56" s="14">
        <v>-141.08000000000001</v>
      </c>
      <c r="K56" s="9">
        <v>-323.57</v>
      </c>
      <c r="L56" s="8">
        <v>40665.839999999997</v>
      </c>
      <c r="M56" s="50">
        <v>0</v>
      </c>
      <c r="N56" s="1"/>
    </row>
    <row r="57" spans="1:14" ht="14.85" customHeight="1" x14ac:dyDescent="0.25">
      <c r="A57" s="1"/>
      <c r="B57" s="49">
        <v>8</v>
      </c>
      <c r="C57" s="6" t="s">
        <v>9</v>
      </c>
      <c r="D57" s="4">
        <v>43</v>
      </c>
      <c r="E57" s="8">
        <v>0</v>
      </c>
      <c r="F57" s="8">
        <v>0</v>
      </c>
      <c r="G57" s="8">
        <v>0</v>
      </c>
      <c r="H57" s="8">
        <v>0</v>
      </c>
      <c r="I57" s="14">
        <v>0</v>
      </c>
      <c r="J57" s="14">
        <v>0</v>
      </c>
      <c r="K57" s="9">
        <v>0</v>
      </c>
      <c r="L57" s="8">
        <v>0</v>
      </c>
      <c r="M57" s="50">
        <v>0</v>
      </c>
      <c r="N57" s="1"/>
    </row>
    <row r="58" spans="1:14" ht="14.85" customHeight="1" x14ac:dyDescent="0.25">
      <c r="A58" s="1"/>
      <c r="B58" s="49">
        <v>8</v>
      </c>
      <c r="C58" s="6" t="s">
        <v>9</v>
      </c>
      <c r="D58" s="4">
        <v>44</v>
      </c>
      <c r="E58" s="8">
        <v>0</v>
      </c>
      <c r="F58" s="8">
        <v>58.5</v>
      </c>
      <c r="G58" s="8">
        <v>0</v>
      </c>
      <c r="H58" s="8">
        <v>58.5</v>
      </c>
      <c r="I58" s="14">
        <v>0</v>
      </c>
      <c r="J58" s="14">
        <v>-0.2</v>
      </c>
      <c r="K58" s="9">
        <v>0</v>
      </c>
      <c r="L58" s="8">
        <v>58.3</v>
      </c>
      <c r="M58" s="50">
        <v>0</v>
      </c>
      <c r="N58" s="1"/>
    </row>
    <row r="59" spans="1:14" ht="14.85" customHeight="1" x14ac:dyDescent="0.25">
      <c r="A59" s="1"/>
      <c r="B59" s="49">
        <v>8</v>
      </c>
      <c r="C59" s="6" t="s">
        <v>9</v>
      </c>
      <c r="D59" s="4">
        <v>45</v>
      </c>
      <c r="E59" s="8">
        <v>0</v>
      </c>
      <c r="F59" s="8">
        <v>0</v>
      </c>
      <c r="G59" s="8">
        <v>0</v>
      </c>
      <c r="H59" s="8">
        <v>0</v>
      </c>
      <c r="I59" s="14">
        <v>0</v>
      </c>
      <c r="J59" s="14">
        <v>0</v>
      </c>
      <c r="K59" s="9">
        <v>0</v>
      </c>
      <c r="L59" s="8">
        <v>0</v>
      </c>
      <c r="M59" s="50">
        <v>0</v>
      </c>
      <c r="N59" s="1"/>
    </row>
    <row r="60" spans="1:14" ht="14.85" customHeight="1" thickBot="1" x14ac:dyDescent="0.3">
      <c r="A60" s="1"/>
      <c r="B60" s="51">
        <v>8</v>
      </c>
      <c r="C60" s="52" t="s">
        <v>9</v>
      </c>
      <c r="D60" s="53">
        <v>46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5">
        <v>0</v>
      </c>
      <c r="K60" s="56">
        <v>0</v>
      </c>
      <c r="L60" s="54">
        <v>0</v>
      </c>
      <c r="M60" s="57">
        <v>0</v>
      </c>
      <c r="N60" s="1"/>
    </row>
    <row r="61" spans="1:14" ht="14.85" customHeight="1" x14ac:dyDescent="0.25">
      <c r="A61" s="1"/>
      <c r="B61" s="43">
        <v>9</v>
      </c>
      <c r="C61" s="44" t="s">
        <v>10</v>
      </c>
      <c r="D61" s="45">
        <v>39</v>
      </c>
      <c r="E61" s="46">
        <v>0</v>
      </c>
      <c r="F61" s="46">
        <v>148762.71</v>
      </c>
      <c r="G61" s="46">
        <v>33904.589999999997</v>
      </c>
      <c r="H61" s="46">
        <v>182667.3</v>
      </c>
      <c r="I61" s="46">
        <v>0</v>
      </c>
      <c r="J61" s="47">
        <v>-626.54999999999995</v>
      </c>
      <c r="K61" s="46">
        <v>0</v>
      </c>
      <c r="L61" s="46">
        <v>182040.75</v>
      </c>
      <c r="M61" s="48">
        <v>0</v>
      </c>
      <c r="N61" s="1"/>
    </row>
    <row r="62" spans="1:14" ht="14.85" customHeight="1" x14ac:dyDescent="0.25">
      <c r="A62" s="1"/>
      <c r="B62" s="49">
        <v>9</v>
      </c>
      <c r="C62" s="6" t="s">
        <v>10</v>
      </c>
      <c r="D62" s="4">
        <v>40</v>
      </c>
      <c r="E62" s="8">
        <v>130253.32</v>
      </c>
      <c r="F62" s="8">
        <v>0</v>
      </c>
      <c r="G62" s="8">
        <v>19765.14</v>
      </c>
      <c r="H62" s="8">
        <v>150018.46</v>
      </c>
      <c r="I62" s="8">
        <v>0</v>
      </c>
      <c r="J62" s="14">
        <v>-514.55999999999995</v>
      </c>
      <c r="K62" s="9">
        <v>6412.39</v>
      </c>
      <c r="L62" s="8">
        <v>155916.29</v>
      </c>
      <c r="M62" s="50">
        <v>35243</v>
      </c>
      <c r="N62" s="1"/>
    </row>
    <row r="63" spans="1:14" ht="14.85" customHeight="1" x14ac:dyDescent="0.25">
      <c r="A63" s="1"/>
      <c r="B63" s="49">
        <v>9</v>
      </c>
      <c r="C63" s="6" t="s">
        <v>10</v>
      </c>
      <c r="D63" s="4">
        <v>42</v>
      </c>
      <c r="E63" s="8">
        <v>0</v>
      </c>
      <c r="F63" s="8">
        <v>74385.64</v>
      </c>
      <c r="G63" s="8">
        <v>19765.14</v>
      </c>
      <c r="H63" s="8">
        <v>94150.78</v>
      </c>
      <c r="I63" s="14">
        <v>-1562.53</v>
      </c>
      <c r="J63" s="14">
        <v>-317.57</v>
      </c>
      <c r="K63" s="9">
        <v>847.36</v>
      </c>
      <c r="L63" s="8">
        <v>93118.04</v>
      </c>
      <c r="M63" s="50">
        <v>0</v>
      </c>
      <c r="N63" s="1"/>
    </row>
    <row r="64" spans="1:14" ht="14.85" customHeight="1" x14ac:dyDescent="0.25">
      <c r="A64" s="1"/>
      <c r="B64" s="49">
        <v>9</v>
      </c>
      <c r="C64" s="6" t="s">
        <v>10</v>
      </c>
      <c r="D64" s="4">
        <v>43</v>
      </c>
      <c r="E64" s="8">
        <v>0</v>
      </c>
      <c r="F64" s="8">
        <v>0</v>
      </c>
      <c r="G64" s="8">
        <v>0</v>
      </c>
      <c r="H64" s="8">
        <v>0</v>
      </c>
      <c r="I64" s="14">
        <v>0</v>
      </c>
      <c r="J64" s="14">
        <v>0</v>
      </c>
      <c r="K64" s="9">
        <v>0</v>
      </c>
      <c r="L64" s="8">
        <v>0</v>
      </c>
      <c r="M64" s="50">
        <v>0</v>
      </c>
      <c r="N64" s="1"/>
    </row>
    <row r="65" spans="1:14" ht="14.85" customHeight="1" x14ac:dyDescent="0.25">
      <c r="A65" s="1"/>
      <c r="B65" s="49">
        <v>9</v>
      </c>
      <c r="C65" s="6" t="s">
        <v>10</v>
      </c>
      <c r="D65" s="4">
        <v>44</v>
      </c>
      <c r="E65" s="8">
        <v>0</v>
      </c>
      <c r="F65" s="8">
        <v>25.74</v>
      </c>
      <c r="G65" s="8">
        <v>0</v>
      </c>
      <c r="H65" s="8">
        <v>25.74</v>
      </c>
      <c r="I65" s="14">
        <v>0</v>
      </c>
      <c r="J65" s="14">
        <v>-0.09</v>
      </c>
      <c r="K65" s="9">
        <v>0</v>
      </c>
      <c r="L65" s="8">
        <v>25.65</v>
      </c>
      <c r="M65" s="50">
        <v>0</v>
      </c>
      <c r="N65" s="1"/>
    </row>
    <row r="66" spans="1:14" ht="14.85" customHeight="1" x14ac:dyDescent="0.25">
      <c r="A66" s="1"/>
      <c r="B66" s="49">
        <v>9</v>
      </c>
      <c r="C66" s="6" t="s">
        <v>10</v>
      </c>
      <c r="D66" s="4">
        <v>45</v>
      </c>
      <c r="E66" s="8">
        <v>0</v>
      </c>
      <c r="F66" s="8">
        <v>0</v>
      </c>
      <c r="G66" s="8">
        <v>0</v>
      </c>
      <c r="H66" s="8">
        <v>0</v>
      </c>
      <c r="I66" s="14">
        <v>0</v>
      </c>
      <c r="J66" s="14">
        <v>0</v>
      </c>
      <c r="K66" s="9">
        <v>0</v>
      </c>
      <c r="L66" s="8">
        <v>0</v>
      </c>
      <c r="M66" s="50">
        <v>0</v>
      </c>
      <c r="N66" s="1"/>
    </row>
    <row r="67" spans="1:14" ht="14.85" customHeight="1" thickBot="1" x14ac:dyDescent="0.3">
      <c r="A67" s="1"/>
      <c r="B67" s="51">
        <v>9</v>
      </c>
      <c r="C67" s="52" t="s">
        <v>10</v>
      </c>
      <c r="D67" s="53">
        <v>46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5">
        <v>0</v>
      </c>
      <c r="K67" s="56">
        <v>0</v>
      </c>
      <c r="L67" s="54">
        <v>0</v>
      </c>
      <c r="M67" s="57">
        <v>0</v>
      </c>
      <c r="N67" s="1"/>
    </row>
    <row r="68" spans="1:14" ht="14.85" customHeight="1" x14ac:dyDescent="0.25">
      <c r="A68" s="1"/>
      <c r="B68" s="43">
        <v>10</v>
      </c>
      <c r="C68" s="44" t="s">
        <v>11</v>
      </c>
      <c r="D68" s="45">
        <v>39</v>
      </c>
      <c r="E68" s="46">
        <v>0</v>
      </c>
      <c r="F68" s="46">
        <v>1603565.25</v>
      </c>
      <c r="G68" s="46">
        <v>106738.4</v>
      </c>
      <c r="H68" s="46">
        <v>1710303.65</v>
      </c>
      <c r="I68" s="46">
        <v>0</v>
      </c>
      <c r="J68" s="47">
        <v>-5866.34</v>
      </c>
      <c r="K68" s="46">
        <v>0</v>
      </c>
      <c r="L68" s="46">
        <v>1704437.31</v>
      </c>
      <c r="M68" s="48">
        <v>0</v>
      </c>
      <c r="N68" s="1"/>
    </row>
    <row r="69" spans="1:14" ht="14.85" customHeight="1" x14ac:dyDescent="0.25">
      <c r="A69" s="1"/>
      <c r="B69" s="49">
        <v>10</v>
      </c>
      <c r="C69" s="6" t="s">
        <v>11</v>
      </c>
      <c r="D69" s="4">
        <v>40</v>
      </c>
      <c r="E69" s="8">
        <v>399805.13</v>
      </c>
      <c r="F69" s="8">
        <v>0</v>
      </c>
      <c r="G69" s="8">
        <v>60667.97</v>
      </c>
      <c r="H69" s="8">
        <v>460473.1</v>
      </c>
      <c r="I69" s="8">
        <v>0</v>
      </c>
      <c r="J69" s="14">
        <v>-1579.42</v>
      </c>
      <c r="K69" s="9">
        <v>79365.73</v>
      </c>
      <c r="L69" s="8">
        <v>538259.41</v>
      </c>
      <c r="M69" s="50">
        <v>108176</v>
      </c>
      <c r="N69" s="1"/>
    </row>
    <row r="70" spans="1:14" ht="14.85" customHeight="1" x14ac:dyDescent="0.25">
      <c r="A70" s="1"/>
      <c r="B70" s="49">
        <v>10</v>
      </c>
      <c r="C70" s="6" t="s">
        <v>11</v>
      </c>
      <c r="D70" s="4">
        <v>42</v>
      </c>
      <c r="E70" s="8">
        <v>0</v>
      </c>
      <c r="F70" s="8">
        <v>801793.17</v>
      </c>
      <c r="G70" s="8">
        <v>60667.97</v>
      </c>
      <c r="H70" s="8">
        <v>862461.14</v>
      </c>
      <c r="I70" s="14">
        <v>-16841.95</v>
      </c>
      <c r="J70" s="14">
        <v>-2900.47</v>
      </c>
      <c r="K70" s="9">
        <v>10487.78</v>
      </c>
      <c r="L70" s="8">
        <v>853206.5</v>
      </c>
      <c r="M70" s="50">
        <v>0</v>
      </c>
      <c r="N70" s="1"/>
    </row>
    <row r="71" spans="1:14" ht="14.85" customHeight="1" x14ac:dyDescent="0.25">
      <c r="A71" s="1"/>
      <c r="B71" s="49">
        <v>10</v>
      </c>
      <c r="C71" s="6" t="s">
        <v>11</v>
      </c>
      <c r="D71" s="4">
        <v>43</v>
      </c>
      <c r="E71" s="8">
        <v>0</v>
      </c>
      <c r="F71" s="8">
        <v>0</v>
      </c>
      <c r="G71" s="8">
        <v>0</v>
      </c>
      <c r="H71" s="8">
        <v>0</v>
      </c>
      <c r="I71" s="14">
        <v>0</v>
      </c>
      <c r="J71" s="14">
        <v>0</v>
      </c>
      <c r="K71" s="9">
        <v>0</v>
      </c>
      <c r="L71" s="8">
        <v>0</v>
      </c>
      <c r="M71" s="50">
        <v>0</v>
      </c>
      <c r="N71" s="1"/>
    </row>
    <row r="72" spans="1:14" ht="14.85" customHeight="1" x14ac:dyDescent="0.25">
      <c r="A72" s="1"/>
      <c r="B72" s="49">
        <v>10</v>
      </c>
      <c r="C72" s="6" t="s">
        <v>11</v>
      </c>
      <c r="D72" s="4">
        <v>44</v>
      </c>
      <c r="E72" s="8">
        <v>0</v>
      </c>
      <c r="F72" s="8">
        <v>1969.94</v>
      </c>
      <c r="G72" s="8">
        <v>0</v>
      </c>
      <c r="H72" s="8">
        <v>1969.94</v>
      </c>
      <c r="I72" s="14">
        <v>0</v>
      </c>
      <c r="J72" s="14">
        <v>-6.76</v>
      </c>
      <c r="K72" s="9">
        <v>0</v>
      </c>
      <c r="L72" s="8">
        <v>1963.18</v>
      </c>
      <c r="M72" s="50">
        <v>0</v>
      </c>
      <c r="N72" s="1"/>
    </row>
    <row r="73" spans="1:14" ht="14.85" customHeight="1" x14ac:dyDescent="0.25">
      <c r="A73" s="1"/>
      <c r="B73" s="49">
        <v>10</v>
      </c>
      <c r="C73" s="6" t="s">
        <v>11</v>
      </c>
      <c r="D73" s="4">
        <v>45</v>
      </c>
      <c r="E73" s="8">
        <v>0</v>
      </c>
      <c r="F73" s="8">
        <v>0</v>
      </c>
      <c r="G73" s="8">
        <v>0</v>
      </c>
      <c r="H73" s="8">
        <v>0</v>
      </c>
      <c r="I73" s="14">
        <v>0</v>
      </c>
      <c r="J73" s="14">
        <v>0</v>
      </c>
      <c r="K73" s="9">
        <v>0</v>
      </c>
      <c r="L73" s="8">
        <v>0</v>
      </c>
      <c r="M73" s="50">
        <v>0</v>
      </c>
      <c r="N73" s="1"/>
    </row>
    <row r="74" spans="1:14" ht="14.85" customHeight="1" thickBot="1" x14ac:dyDescent="0.3">
      <c r="A74" s="1"/>
      <c r="B74" s="51">
        <v>10</v>
      </c>
      <c r="C74" s="52" t="s">
        <v>11</v>
      </c>
      <c r="D74" s="53">
        <v>46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5">
        <v>0</v>
      </c>
      <c r="K74" s="56">
        <v>0</v>
      </c>
      <c r="L74" s="54">
        <v>0</v>
      </c>
      <c r="M74" s="57">
        <v>0</v>
      </c>
      <c r="N74" s="1"/>
    </row>
    <row r="75" spans="1:14" ht="14.85" customHeight="1" x14ac:dyDescent="0.25">
      <c r="A75" s="1"/>
      <c r="B75" s="58">
        <v>11</v>
      </c>
      <c r="C75" s="39" t="s">
        <v>12</v>
      </c>
      <c r="D75" s="40">
        <v>39</v>
      </c>
      <c r="E75" s="41">
        <v>0</v>
      </c>
      <c r="F75" s="41">
        <v>1809769.66</v>
      </c>
      <c r="G75" s="41">
        <v>359900.34</v>
      </c>
      <c r="H75" s="41">
        <v>2169670</v>
      </c>
      <c r="I75" s="41">
        <v>0</v>
      </c>
      <c r="J75" s="42">
        <v>-7441.97</v>
      </c>
      <c r="K75" s="41">
        <v>0</v>
      </c>
      <c r="L75" s="41">
        <v>2162228.0299999998</v>
      </c>
      <c r="M75" s="59">
        <v>0</v>
      </c>
      <c r="N75" s="1"/>
    </row>
    <row r="76" spans="1:14" ht="14.85" customHeight="1" x14ac:dyDescent="0.25">
      <c r="A76" s="1"/>
      <c r="B76" s="49">
        <v>11</v>
      </c>
      <c r="C76" s="6" t="s">
        <v>12</v>
      </c>
      <c r="D76" s="4">
        <v>40</v>
      </c>
      <c r="E76" s="8">
        <v>883978.73</v>
      </c>
      <c r="F76" s="8">
        <v>0</v>
      </c>
      <c r="G76" s="8">
        <v>134138.34</v>
      </c>
      <c r="H76" s="8">
        <v>1018117.07</v>
      </c>
      <c r="I76" s="8">
        <v>0</v>
      </c>
      <c r="J76" s="14">
        <v>-3492.14</v>
      </c>
      <c r="K76" s="9">
        <v>63820.17</v>
      </c>
      <c r="L76" s="8">
        <v>1078445.1000000001</v>
      </c>
      <c r="M76" s="50">
        <v>239179</v>
      </c>
      <c r="N76" s="1"/>
    </row>
    <row r="77" spans="1:14" ht="14.85" customHeight="1" x14ac:dyDescent="0.25">
      <c r="A77" s="1"/>
      <c r="B77" s="49">
        <v>11</v>
      </c>
      <c r="C77" s="6" t="s">
        <v>12</v>
      </c>
      <c r="D77" s="4">
        <v>42</v>
      </c>
      <c r="E77" s="8">
        <v>0</v>
      </c>
      <c r="F77" s="8">
        <v>904887.96</v>
      </c>
      <c r="G77" s="8">
        <v>134138.34</v>
      </c>
      <c r="H77" s="8">
        <v>1039026.3</v>
      </c>
      <c r="I77" s="14">
        <v>-19007.55</v>
      </c>
      <c r="J77" s="14">
        <v>-3498.66</v>
      </c>
      <c r="K77" s="9">
        <v>8433.52</v>
      </c>
      <c r="L77" s="8">
        <v>1024953.61</v>
      </c>
      <c r="M77" s="50">
        <v>0</v>
      </c>
      <c r="N77" s="1"/>
    </row>
    <row r="78" spans="1:14" ht="14.85" customHeight="1" x14ac:dyDescent="0.25">
      <c r="A78" s="1"/>
      <c r="B78" s="49">
        <v>11</v>
      </c>
      <c r="C78" s="6" t="s">
        <v>12</v>
      </c>
      <c r="D78" s="4">
        <v>43</v>
      </c>
      <c r="E78" s="8">
        <v>0</v>
      </c>
      <c r="F78" s="8">
        <v>0</v>
      </c>
      <c r="G78" s="8">
        <v>0</v>
      </c>
      <c r="H78" s="8">
        <v>0</v>
      </c>
      <c r="I78" s="14">
        <v>0</v>
      </c>
      <c r="J78" s="14">
        <v>0</v>
      </c>
      <c r="K78" s="9">
        <v>0</v>
      </c>
      <c r="L78" s="8">
        <v>0</v>
      </c>
      <c r="M78" s="50">
        <v>0</v>
      </c>
      <c r="N78" s="1"/>
    </row>
    <row r="79" spans="1:14" ht="14.85" customHeight="1" x14ac:dyDescent="0.25">
      <c r="A79" s="1"/>
      <c r="B79" s="49">
        <v>11</v>
      </c>
      <c r="C79" s="6" t="s">
        <v>12</v>
      </c>
      <c r="D79" s="4">
        <v>44</v>
      </c>
      <c r="E79" s="8">
        <v>0</v>
      </c>
      <c r="F79" s="8">
        <v>2736.96</v>
      </c>
      <c r="G79" s="8">
        <v>0</v>
      </c>
      <c r="H79" s="8">
        <v>2736.96</v>
      </c>
      <c r="I79" s="14">
        <v>0</v>
      </c>
      <c r="J79" s="14">
        <v>-9.39</v>
      </c>
      <c r="K79" s="9">
        <v>0</v>
      </c>
      <c r="L79" s="8">
        <v>2727.57</v>
      </c>
      <c r="M79" s="50">
        <v>0</v>
      </c>
      <c r="N79" s="1"/>
    </row>
    <row r="80" spans="1:14" ht="14.85" customHeight="1" x14ac:dyDescent="0.25">
      <c r="A80" s="1"/>
      <c r="B80" s="49">
        <v>11</v>
      </c>
      <c r="C80" s="6" t="s">
        <v>12</v>
      </c>
      <c r="D80" s="4">
        <v>45</v>
      </c>
      <c r="E80" s="8">
        <v>0</v>
      </c>
      <c r="F80" s="8">
        <v>0</v>
      </c>
      <c r="G80" s="8">
        <v>0</v>
      </c>
      <c r="H80" s="8">
        <v>0</v>
      </c>
      <c r="I80" s="14">
        <v>0</v>
      </c>
      <c r="J80" s="14">
        <v>0</v>
      </c>
      <c r="K80" s="9">
        <v>0</v>
      </c>
      <c r="L80" s="8">
        <v>0</v>
      </c>
      <c r="M80" s="50">
        <v>0</v>
      </c>
      <c r="N80" s="1"/>
    </row>
    <row r="81" spans="1:14" ht="14.85" customHeight="1" thickBot="1" x14ac:dyDescent="0.3">
      <c r="A81" s="1"/>
      <c r="B81" s="51">
        <v>11</v>
      </c>
      <c r="C81" s="52" t="s">
        <v>12</v>
      </c>
      <c r="D81" s="53">
        <v>46</v>
      </c>
      <c r="E81" s="54">
        <v>0</v>
      </c>
      <c r="F81" s="54">
        <v>675830.2</v>
      </c>
      <c r="G81" s="54">
        <v>0</v>
      </c>
      <c r="H81" s="54">
        <v>675830.2</v>
      </c>
      <c r="I81" s="54">
        <v>0</v>
      </c>
      <c r="J81" s="55">
        <v>-2318.1</v>
      </c>
      <c r="K81" s="56">
        <v>0</v>
      </c>
      <c r="L81" s="54">
        <v>673512.1</v>
      </c>
      <c r="M81" s="57">
        <v>0</v>
      </c>
      <c r="N81" s="1"/>
    </row>
    <row r="82" spans="1:14" ht="14.85" customHeight="1" x14ac:dyDescent="0.25">
      <c r="A82" s="1"/>
      <c r="B82" s="43">
        <v>12</v>
      </c>
      <c r="C82" s="44" t="s">
        <v>13</v>
      </c>
      <c r="D82" s="45">
        <v>39</v>
      </c>
      <c r="E82" s="46">
        <v>0</v>
      </c>
      <c r="F82" s="46">
        <v>359376.83</v>
      </c>
      <c r="G82" s="46">
        <v>120952.05</v>
      </c>
      <c r="H82" s="46">
        <v>480328.88</v>
      </c>
      <c r="I82" s="46">
        <v>0</v>
      </c>
      <c r="J82" s="47">
        <v>-1647.53</v>
      </c>
      <c r="K82" s="46">
        <v>0</v>
      </c>
      <c r="L82" s="46">
        <v>478681.35</v>
      </c>
      <c r="M82" s="48">
        <v>0</v>
      </c>
      <c r="N82" s="1"/>
    </row>
    <row r="83" spans="1:14" ht="14.85" customHeight="1" x14ac:dyDescent="0.25">
      <c r="A83" s="1"/>
      <c r="B83" s="49">
        <v>12</v>
      </c>
      <c r="C83" s="6" t="s">
        <v>13</v>
      </c>
      <c r="D83" s="4">
        <v>40</v>
      </c>
      <c r="E83" s="8">
        <v>336354.29</v>
      </c>
      <c r="F83" s="8">
        <v>0</v>
      </c>
      <c r="G83" s="8">
        <v>51039.7</v>
      </c>
      <c r="H83" s="8">
        <v>387393.99</v>
      </c>
      <c r="I83" s="8">
        <v>0</v>
      </c>
      <c r="J83" s="14">
        <v>-1328.77</v>
      </c>
      <c r="K83" s="9">
        <v>8833.99</v>
      </c>
      <c r="L83" s="8">
        <v>394899.21</v>
      </c>
      <c r="M83" s="50">
        <v>91008</v>
      </c>
      <c r="N83" s="1"/>
    </row>
    <row r="84" spans="1:14" ht="14.85" customHeight="1" x14ac:dyDescent="0.25">
      <c r="A84" s="1"/>
      <c r="B84" s="49">
        <v>12</v>
      </c>
      <c r="C84" s="6" t="s">
        <v>13</v>
      </c>
      <c r="D84" s="4">
        <v>42</v>
      </c>
      <c r="E84" s="8">
        <v>0</v>
      </c>
      <c r="F84" s="8">
        <v>179697.23</v>
      </c>
      <c r="G84" s="8">
        <v>51039.7</v>
      </c>
      <c r="H84" s="8">
        <v>230736.93</v>
      </c>
      <c r="I84" s="14">
        <v>-3774.61</v>
      </c>
      <c r="J84" s="14">
        <v>-778.48</v>
      </c>
      <c r="K84" s="9">
        <v>1167.3699999999999</v>
      </c>
      <c r="L84" s="8">
        <v>227351.21</v>
      </c>
      <c r="M84" s="50">
        <v>0</v>
      </c>
      <c r="N84" s="1"/>
    </row>
    <row r="85" spans="1:14" ht="14.85" customHeight="1" x14ac:dyDescent="0.25">
      <c r="A85" s="1"/>
      <c r="B85" s="49">
        <v>12</v>
      </c>
      <c r="C85" s="6" t="s">
        <v>13</v>
      </c>
      <c r="D85" s="4">
        <v>43</v>
      </c>
      <c r="E85" s="8">
        <v>0</v>
      </c>
      <c r="F85" s="8">
        <v>0</v>
      </c>
      <c r="G85" s="8">
        <v>0</v>
      </c>
      <c r="H85" s="8">
        <v>0</v>
      </c>
      <c r="I85" s="14">
        <v>0</v>
      </c>
      <c r="J85" s="14">
        <v>0</v>
      </c>
      <c r="K85" s="9">
        <v>0</v>
      </c>
      <c r="L85" s="8">
        <v>0</v>
      </c>
      <c r="M85" s="50">
        <v>0</v>
      </c>
      <c r="N85" s="1"/>
    </row>
    <row r="86" spans="1:14" ht="14.85" customHeight="1" x14ac:dyDescent="0.25">
      <c r="A86" s="1"/>
      <c r="B86" s="49">
        <v>12</v>
      </c>
      <c r="C86" s="6" t="s">
        <v>13</v>
      </c>
      <c r="D86" s="4">
        <v>44</v>
      </c>
      <c r="E86" s="8">
        <v>0</v>
      </c>
      <c r="F86" s="8">
        <v>768.48</v>
      </c>
      <c r="G86" s="8">
        <v>0</v>
      </c>
      <c r="H86" s="8">
        <v>768.48</v>
      </c>
      <c r="I86" s="14">
        <v>0</v>
      </c>
      <c r="J86" s="14">
        <v>-2.64</v>
      </c>
      <c r="K86" s="9">
        <v>0</v>
      </c>
      <c r="L86" s="8">
        <v>765.84</v>
      </c>
      <c r="M86" s="50">
        <v>0</v>
      </c>
      <c r="N86" s="1"/>
    </row>
    <row r="87" spans="1:14" ht="14.85" customHeight="1" x14ac:dyDescent="0.25">
      <c r="A87" s="1"/>
      <c r="B87" s="49">
        <v>12</v>
      </c>
      <c r="C87" s="6" t="s">
        <v>13</v>
      </c>
      <c r="D87" s="4">
        <v>45</v>
      </c>
      <c r="E87" s="8">
        <v>0</v>
      </c>
      <c r="F87" s="8">
        <v>0</v>
      </c>
      <c r="G87" s="8">
        <v>0</v>
      </c>
      <c r="H87" s="8">
        <v>0</v>
      </c>
      <c r="I87" s="14">
        <v>0</v>
      </c>
      <c r="J87" s="14">
        <v>0</v>
      </c>
      <c r="K87" s="9">
        <v>0</v>
      </c>
      <c r="L87" s="8">
        <v>0</v>
      </c>
      <c r="M87" s="50">
        <v>0</v>
      </c>
      <c r="N87" s="1"/>
    </row>
    <row r="88" spans="1:14" ht="14.85" customHeight="1" thickBot="1" x14ac:dyDescent="0.3">
      <c r="A88" s="1"/>
      <c r="B88" s="51">
        <v>12</v>
      </c>
      <c r="C88" s="52" t="s">
        <v>13</v>
      </c>
      <c r="D88" s="53">
        <v>46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5">
        <v>0</v>
      </c>
      <c r="K88" s="56">
        <v>0</v>
      </c>
      <c r="L88" s="54">
        <v>0</v>
      </c>
      <c r="M88" s="57">
        <v>0</v>
      </c>
      <c r="N88" s="1"/>
    </row>
    <row r="89" spans="1:14" ht="14.85" customHeight="1" x14ac:dyDescent="0.25">
      <c r="A89" s="1"/>
      <c r="B89" s="43">
        <v>13</v>
      </c>
      <c r="C89" s="44" t="s">
        <v>14</v>
      </c>
      <c r="D89" s="45">
        <v>39</v>
      </c>
      <c r="E89" s="46">
        <v>0</v>
      </c>
      <c r="F89" s="46">
        <v>2008615.61</v>
      </c>
      <c r="G89" s="46">
        <v>163994.07999999999</v>
      </c>
      <c r="H89" s="46">
        <v>2172609.69</v>
      </c>
      <c r="I89" s="46">
        <v>0</v>
      </c>
      <c r="J89" s="47">
        <v>-7452.05</v>
      </c>
      <c r="K89" s="46">
        <v>0</v>
      </c>
      <c r="L89" s="46">
        <v>2165157.64</v>
      </c>
      <c r="M89" s="48">
        <v>0</v>
      </c>
      <c r="N89" s="1"/>
    </row>
    <row r="90" spans="1:14" ht="14.85" customHeight="1" x14ac:dyDescent="0.25">
      <c r="A90" s="1"/>
      <c r="B90" s="49">
        <v>13</v>
      </c>
      <c r="C90" s="6" t="s">
        <v>14</v>
      </c>
      <c r="D90" s="4">
        <v>40</v>
      </c>
      <c r="E90" s="8">
        <v>661654.55000000005</v>
      </c>
      <c r="F90" s="8">
        <v>0</v>
      </c>
      <c r="G90" s="8">
        <v>100402.01</v>
      </c>
      <c r="H90" s="8">
        <v>762056.56</v>
      </c>
      <c r="I90" s="8">
        <v>0</v>
      </c>
      <c r="J90" s="14">
        <v>-2613.86</v>
      </c>
      <c r="K90" s="9">
        <v>40171.269999999997</v>
      </c>
      <c r="L90" s="8">
        <v>799613.97</v>
      </c>
      <c r="M90" s="50">
        <v>179025</v>
      </c>
      <c r="N90" s="1"/>
    </row>
    <row r="91" spans="1:14" ht="14.85" customHeight="1" x14ac:dyDescent="0.25">
      <c r="A91" s="1"/>
      <c r="B91" s="49">
        <v>13</v>
      </c>
      <c r="C91" s="6" t="s">
        <v>14</v>
      </c>
      <c r="D91" s="4">
        <v>42</v>
      </c>
      <c r="E91" s="8">
        <v>0</v>
      </c>
      <c r="F91" s="8">
        <v>1004307.51</v>
      </c>
      <c r="G91" s="8">
        <v>100402.01</v>
      </c>
      <c r="H91" s="8">
        <v>1104709.52</v>
      </c>
      <c r="I91" s="14">
        <v>-21095.89</v>
      </c>
      <c r="J91" s="14">
        <v>-3716.8</v>
      </c>
      <c r="K91" s="9">
        <v>5308.44</v>
      </c>
      <c r="L91" s="8">
        <v>1085205.27</v>
      </c>
      <c r="M91" s="50">
        <v>0</v>
      </c>
      <c r="N91" s="1"/>
    </row>
    <row r="92" spans="1:14" ht="14.85" customHeight="1" x14ac:dyDescent="0.25">
      <c r="A92" s="1"/>
      <c r="B92" s="49">
        <v>13</v>
      </c>
      <c r="C92" s="6" t="s">
        <v>14</v>
      </c>
      <c r="D92" s="4">
        <v>43</v>
      </c>
      <c r="E92" s="8">
        <v>0</v>
      </c>
      <c r="F92" s="8">
        <v>0</v>
      </c>
      <c r="G92" s="8">
        <v>0</v>
      </c>
      <c r="H92" s="8">
        <v>0</v>
      </c>
      <c r="I92" s="14">
        <v>0</v>
      </c>
      <c r="J92" s="14">
        <v>0</v>
      </c>
      <c r="K92" s="9">
        <v>0</v>
      </c>
      <c r="L92" s="8">
        <v>0</v>
      </c>
      <c r="M92" s="50">
        <v>0</v>
      </c>
      <c r="N92" s="1"/>
    </row>
    <row r="93" spans="1:14" ht="14.85" customHeight="1" x14ac:dyDescent="0.25">
      <c r="A93" s="1"/>
      <c r="B93" s="49">
        <v>13</v>
      </c>
      <c r="C93" s="6" t="s">
        <v>14</v>
      </c>
      <c r="D93" s="4">
        <v>44</v>
      </c>
      <c r="E93" s="8">
        <v>0</v>
      </c>
      <c r="F93" s="8">
        <v>3987.42</v>
      </c>
      <c r="G93" s="8">
        <v>0</v>
      </c>
      <c r="H93" s="8">
        <v>3987.42</v>
      </c>
      <c r="I93" s="14">
        <v>0</v>
      </c>
      <c r="J93" s="14">
        <v>-13.68</v>
      </c>
      <c r="K93" s="9">
        <v>0</v>
      </c>
      <c r="L93" s="8">
        <v>3973.74</v>
      </c>
      <c r="M93" s="50">
        <v>0</v>
      </c>
      <c r="N93" s="1"/>
    </row>
    <row r="94" spans="1:14" ht="14.85" customHeight="1" x14ac:dyDescent="0.25">
      <c r="A94" s="1"/>
      <c r="B94" s="49">
        <v>13</v>
      </c>
      <c r="C94" s="6" t="s">
        <v>14</v>
      </c>
      <c r="D94" s="4">
        <v>45</v>
      </c>
      <c r="E94" s="8">
        <v>0</v>
      </c>
      <c r="F94" s="8">
        <v>0</v>
      </c>
      <c r="G94" s="8">
        <v>0</v>
      </c>
      <c r="H94" s="8">
        <v>0</v>
      </c>
      <c r="I94" s="14">
        <v>0</v>
      </c>
      <c r="J94" s="14">
        <v>0</v>
      </c>
      <c r="K94" s="9">
        <v>0</v>
      </c>
      <c r="L94" s="8">
        <v>0</v>
      </c>
      <c r="M94" s="50">
        <v>0</v>
      </c>
      <c r="N94" s="1"/>
    </row>
    <row r="95" spans="1:14" ht="14.85" customHeight="1" thickBot="1" x14ac:dyDescent="0.3">
      <c r="A95" s="1"/>
      <c r="B95" s="51">
        <v>13</v>
      </c>
      <c r="C95" s="52" t="s">
        <v>14</v>
      </c>
      <c r="D95" s="53">
        <v>46</v>
      </c>
      <c r="E95" s="54">
        <v>0</v>
      </c>
      <c r="F95" s="54">
        <v>491362.88</v>
      </c>
      <c r="G95" s="54">
        <v>0</v>
      </c>
      <c r="H95" s="54">
        <v>491362.88</v>
      </c>
      <c r="I95" s="54">
        <v>0</v>
      </c>
      <c r="J95" s="55">
        <v>-1685.37</v>
      </c>
      <c r="K95" s="56">
        <v>0</v>
      </c>
      <c r="L95" s="54">
        <v>489677.51</v>
      </c>
      <c r="M95" s="57">
        <v>0</v>
      </c>
      <c r="N95" s="1"/>
    </row>
    <row r="96" spans="1:14" ht="14.85" customHeight="1" x14ac:dyDescent="0.25">
      <c r="A96" s="1"/>
      <c r="B96" s="43">
        <v>14</v>
      </c>
      <c r="C96" s="44" t="s">
        <v>15</v>
      </c>
      <c r="D96" s="45">
        <v>39</v>
      </c>
      <c r="E96" s="46">
        <v>0</v>
      </c>
      <c r="F96" s="46">
        <v>443217.62</v>
      </c>
      <c r="G96" s="46">
        <v>99526.74</v>
      </c>
      <c r="H96" s="46">
        <v>542744.36</v>
      </c>
      <c r="I96" s="46">
        <v>0</v>
      </c>
      <c r="J96" s="47">
        <v>-1861.62</v>
      </c>
      <c r="K96" s="46">
        <v>0</v>
      </c>
      <c r="L96" s="46">
        <v>540882.74</v>
      </c>
      <c r="M96" s="48">
        <v>0</v>
      </c>
      <c r="N96" s="1"/>
    </row>
    <row r="97" spans="1:14" ht="14.85" customHeight="1" x14ac:dyDescent="0.25">
      <c r="A97" s="1"/>
      <c r="B97" s="49">
        <v>14</v>
      </c>
      <c r="C97" s="6" t="s">
        <v>15</v>
      </c>
      <c r="D97" s="4">
        <v>40</v>
      </c>
      <c r="E97" s="8">
        <v>307408.32</v>
      </c>
      <c r="F97" s="8">
        <v>0</v>
      </c>
      <c r="G97" s="8">
        <v>46647.32</v>
      </c>
      <c r="H97" s="8">
        <v>354055.64</v>
      </c>
      <c r="I97" s="8">
        <v>0</v>
      </c>
      <c r="J97" s="14">
        <v>-1214.4100000000001</v>
      </c>
      <c r="K97" s="9">
        <v>8073.75</v>
      </c>
      <c r="L97" s="8">
        <v>360914.98</v>
      </c>
      <c r="M97" s="50">
        <v>83176</v>
      </c>
      <c r="N97" s="1"/>
    </row>
    <row r="98" spans="1:14" ht="14.85" customHeight="1" x14ac:dyDescent="0.25">
      <c r="A98" s="1"/>
      <c r="B98" s="49">
        <v>14</v>
      </c>
      <c r="C98" s="6" t="s">
        <v>15</v>
      </c>
      <c r="D98" s="4">
        <v>42</v>
      </c>
      <c r="E98" s="8">
        <v>0</v>
      </c>
      <c r="F98" s="8">
        <v>221616.37</v>
      </c>
      <c r="G98" s="8">
        <v>46647.32</v>
      </c>
      <c r="H98" s="8">
        <v>268263.69</v>
      </c>
      <c r="I98" s="14">
        <v>-4655.1099999999997</v>
      </c>
      <c r="J98" s="14">
        <v>-904.18</v>
      </c>
      <c r="K98" s="9">
        <v>1066.9000000000001</v>
      </c>
      <c r="L98" s="8">
        <v>263771.3</v>
      </c>
      <c r="M98" s="50">
        <v>0</v>
      </c>
      <c r="N98" s="1"/>
    </row>
    <row r="99" spans="1:14" ht="14.85" customHeight="1" x14ac:dyDescent="0.25">
      <c r="A99" s="1"/>
      <c r="B99" s="49">
        <v>14</v>
      </c>
      <c r="C99" s="6" t="s">
        <v>15</v>
      </c>
      <c r="D99" s="4">
        <v>43</v>
      </c>
      <c r="E99" s="8">
        <v>0</v>
      </c>
      <c r="F99" s="8">
        <v>0</v>
      </c>
      <c r="G99" s="8">
        <v>0</v>
      </c>
      <c r="H99" s="8">
        <v>0</v>
      </c>
      <c r="I99" s="14">
        <v>0</v>
      </c>
      <c r="J99" s="14">
        <v>0</v>
      </c>
      <c r="K99" s="9">
        <v>0</v>
      </c>
      <c r="L99" s="8">
        <v>0</v>
      </c>
      <c r="M99" s="50">
        <v>0</v>
      </c>
      <c r="N99" s="1"/>
    </row>
    <row r="100" spans="1:14" ht="14.85" customHeight="1" x14ac:dyDescent="0.25">
      <c r="A100" s="1"/>
      <c r="B100" s="49">
        <v>14</v>
      </c>
      <c r="C100" s="6" t="s">
        <v>15</v>
      </c>
      <c r="D100" s="4">
        <v>44</v>
      </c>
      <c r="E100" s="8">
        <v>0</v>
      </c>
      <c r="F100" s="8">
        <v>157.63999999999999</v>
      </c>
      <c r="G100" s="8">
        <v>0</v>
      </c>
      <c r="H100" s="8">
        <v>157.63999999999999</v>
      </c>
      <c r="I100" s="14">
        <v>0</v>
      </c>
      <c r="J100" s="14">
        <v>-0.54</v>
      </c>
      <c r="K100" s="9">
        <v>0</v>
      </c>
      <c r="L100" s="8">
        <v>157.1</v>
      </c>
      <c r="M100" s="50">
        <v>0</v>
      </c>
      <c r="N100" s="1"/>
    </row>
    <row r="101" spans="1:14" ht="14.85" customHeight="1" x14ac:dyDescent="0.25">
      <c r="A101" s="1"/>
      <c r="B101" s="49">
        <v>14</v>
      </c>
      <c r="C101" s="6" t="s">
        <v>15</v>
      </c>
      <c r="D101" s="4">
        <v>45</v>
      </c>
      <c r="E101" s="8">
        <v>0</v>
      </c>
      <c r="F101" s="8">
        <v>0</v>
      </c>
      <c r="G101" s="8">
        <v>0</v>
      </c>
      <c r="H101" s="8">
        <v>0</v>
      </c>
      <c r="I101" s="14">
        <v>0</v>
      </c>
      <c r="J101" s="14">
        <v>0</v>
      </c>
      <c r="K101" s="9">
        <v>0</v>
      </c>
      <c r="L101" s="8">
        <v>0</v>
      </c>
      <c r="M101" s="50">
        <v>0</v>
      </c>
      <c r="N101" s="1"/>
    </row>
    <row r="102" spans="1:14" ht="14.85" customHeight="1" thickBot="1" x14ac:dyDescent="0.3">
      <c r="A102" s="1"/>
      <c r="B102" s="51">
        <v>14</v>
      </c>
      <c r="C102" s="52" t="s">
        <v>15</v>
      </c>
      <c r="D102" s="53">
        <v>46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5">
        <v>0</v>
      </c>
      <c r="K102" s="56">
        <v>0</v>
      </c>
      <c r="L102" s="54">
        <v>0</v>
      </c>
      <c r="M102" s="57">
        <v>0</v>
      </c>
      <c r="N102" s="1"/>
    </row>
    <row r="103" spans="1:14" ht="14.85" customHeight="1" x14ac:dyDescent="0.25">
      <c r="A103" s="1"/>
      <c r="B103" s="43">
        <v>15</v>
      </c>
      <c r="C103" s="44" t="s">
        <v>16</v>
      </c>
      <c r="D103" s="45">
        <v>39</v>
      </c>
      <c r="E103" s="46">
        <v>0</v>
      </c>
      <c r="F103" s="46">
        <v>42603.53</v>
      </c>
      <c r="G103" s="46">
        <v>3282.71</v>
      </c>
      <c r="H103" s="46">
        <v>45886.239999999998</v>
      </c>
      <c r="I103" s="46">
        <v>0</v>
      </c>
      <c r="J103" s="47">
        <v>-157.38999999999999</v>
      </c>
      <c r="K103" s="46">
        <v>0</v>
      </c>
      <c r="L103" s="46">
        <v>45728.85</v>
      </c>
      <c r="M103" s="48">
        <v>0</v>
      </c>
      <c r="N103" s="1"/>
    </row>
    <row r="104" spans="1:14" ht="14.85" customHeight="1" x14ac:dyDescent="0.25">
      <c r="A104" s="1"/>
      <c r="B104" s="49">
        <v>15</v>
      </c>
      <c r="C104" s="6" t="s">
        <v>16</v>
      </c>
      <c r="D104" s="4">
        <v>40</v>
      </c>
      <c r="E104" s="8">
        <v>36960.14</v>
      </c>
      <c r="F104" s="8">
        <v>0</v>
      </c>
      <c r="G104" s="8">
        <v>5608.47</v>
      </c>
      <c r="H104" s="8">
        <v>42568.61</v>
      </c>
      <c r="I104" s="8">
        <v>0</v>
      </c>
      <c r="J104" s="14">
        <v>-146.01</v>
      </c>
      <c r="K104" s="9">
        <v>-3273.46</v>
      </c>
      <c r="L104" s="8">
        <v>39149.14</v>
      </c>
      <c r="M104" s="50">
        <v>10000</v>
      </c>
      <c r="N104" s="1"/>
    </row>
    <row r="105" spans="1:14" ht="14.85" customHeight="1" x14ac:dyDescent="0.25">
      <c r="A105" s="1"/>
      <c r="B105" s="49">
        <v>15</v>
      </c>
      <c r="C105" s="6" t="s">
        <v>16</v>
      </c>
      <c r="D105" s="4">
        <v>42</v>
      </c>
      <c r="E105" s="8">
        <v>0</v>
      </c>
      <c r="F105" s="8">
        <v>21304.37</v>
      </c>
      <c r="G105" s="8">
        <v>5608.47</v>
      </c>
      <c r="H105" s="8">
        <v>26912.84</v>
      </c>
      <c r="I105" s="14">
        <v>-447.5</v>
      </c>
      <c r="J105" s="14">
        <v>-90.78</v>
      </c>
      <c r="K105" s="9">
        <v>-432.57</v>
      </c>
      <c r="L105" s="8">
        <v>25941.99</v>
      </c>
      <c r="M105" s="50">
        <v>0</v>
      </c>
      <c r="N105" s="1"/>
    </row>
    <row r="106" spans="1:14" ht="14.85" customHeight="1" x14ac:dyDescent="0.25">
      <c r="A106" s="1"/>
      <c r="B106" s="49">
        <v>15</v>
      </c>
      <c r="C106" s="6" t="s">
        <v>16</v>
      </c>
      <c r="D106" s="4">
        <v>43</v>
      </c>
      <c r="E106" s="8">
        <v>0</v>
      </c>
      <c r="F106" s="8">
        <v>0</v>
      </c>
      <c r="G106" s="8">
        <v>0</v>
      </c>
      <c r="H106" s="8">
        <v>0</v>
      </c>
      <c r="I106" s="14">
        <v>0</v>
      </c>
      <c r="J106" s="14">
        <v>0</v>
      </c>
      <c r="K106" s="9">
        <v>0</v>
      </c>
      <c r="L106" s="8">
        <v>0</v>
      </c>
      <c r="M106" s="50">
        <v>0</v>
      </c>
      <c r="N106" s="1"/>
    </row>
    <row r="107" spans="1:14" ht="14.85" customHeight="1" x14ac:dyDescent="0.25">
      <c r="A107" s="1"/>
      <c r="B107" s="49">
        <v>15</v>
      </c>
      <c r="C107" s="6" t="s">
        <v>16</v>
      </c>
      <c r="D107" s="4">
        <v>44</v>
      </c>
      <c r="E107" s="8">
        <v>0</v>
      </c>
      <c r="F107" s="8">
        <v>-0.59</v>
      </c>
      <c r="G107" s="8">
        <v>0</v>
      </c>
      <c r="H107" s="8">
        <v>-0.59</v>
      </c>
      <c r="I107" s="14">
        <v>0</v>
      </c>
      <c r="J107" s="14">
        <v>0</v>
      </c>
      <c r="K107" s="9">
        <v>0</v>
      </c>
      <c r="L107" s="8">
        <v>-0.59</v>
      </c>
      <c r="M107" s="50">
        <v>0</v>
      </c>
      <c r="N107" s="1"/>
    </row>
    <row r="108" spans="1:14" ht="14.85" customHeight="1" x14ac:dyDescent="0.25">
      <c r="A108" s="1"/>
      <c r="B108" s="49">
        <v>15</v>
      </c>
      <c r="C108" s="6" t="s">
        <v>16</v>
      </c>
      <c r="D108" s="4">
        <v>45</v>
      </c>
      <c r="E108" s="8">
        <v>0</v>
      </c>
      <c r="F108" s="8">
        <v>0</v>
      </c>
      <c r="G108" s="8">
        <v>0</v>
      </c>
      <c r="H108" s="8">
        <v>0</v>
      </c>
      <c r="I108" s="14">
        <v>0</v>
      </c>
      <c r="J108" s="14">
        <v>0</v>
      </c>
      <c r="K108" s="9">
        <v>0</v>
      </c>
      <c r="L108" s="8">
        <v>0</v>
      </c>
      <c r="M108" s="50">
        <v>0</v>
      </c>
      <c r="N108" s="1"/>
    </row>
    <row r="109" spans="1:14" ht="14.85" customHeight="1" thickBot="1" x14ac:dyDescent="0.3">
      <c r="A109" s="1"/>
      <c r="B109" s="51">
        <v>15</v>
      </c>
      <c r="C109" s="52" t="s">
        <v>16</v>
      </c>
      <c r="D109" s="53">
        <v>46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5">
        <v>0</v>
      </c>
      <c r="K109" s="56">
        <v>0</v>
      </c>
      <c r="L109" s="54">
        <v>0</v>
      </c>
      <c r="M109" s="57">
        <v>0</v>
      </c>
      <c r="N109" s="1"/>
    </row>
    <row r="110" spans="1:14" ht="14.85" customHeight="1" x14ac:dyDescent="0.25">
      <c r="A110" s="1"/>
      <c r="B110" s="43">
        <v>16</v>
      </c>
      <c r="C110" s="44" t="s">
        <v>17</v>
      </c>
      <c r="D110" s="45">
        <v>39</v>
      </c>
      <c r="E110" s="46">
        <v>0</v>
      </c>
      <c r="F110" s="46">
        <v>412931.64</v>
      </c>
      <c r="G110" s="46">
        <v>115360.79</v>
      </c>
      <c r="H110" s="46">
        <v>528292.43000000005</v>
      </c>
      <c r="I110" s="46">
        <v>0</v>
      </c>
      <c r="J110" s="47">
        <v>-1812.05</v>
      </c>
      <c r="K110" s="46">
        <v>0</v>
      </c>
      <c r="L110" s="46">
        <v>526480.38</v>
      </c>
      <c r="M110" s="48">
        <v>0</v>
      </c>
      <c r="N110" s="1"/>
    </row>
    <row r="111" spans="1:14" ht="14.85" customHeight="1" x14ac:dyDescent="0.25">
      <c r="A111" s="1"/>
      <c r="B111" s="49">
        <v>16</v>
      </c>
      <c r="C111" s="6" t="s">
        <v>17</v>
      </c>
      <c r="D111" s="4">
        <v>40</v>
      </c>
      <c r="E111" s="8">
        <v>246561.55</v>
      </c>
      <c r="F111" s="8">
        <v>0</v>
      </c>
      <c r="G111" s="8">
        <v>37414.199999999997</v>
      </c>
      <c r="H111" s="8">
        <v>283975.75</v>
      </c>
      <c r="I111" s="8">
        <v>0</v>
      </c>
      <c r="J111" s="14">
        <v>-974.04</v>
      </c>
      <c r="K111" s="9">
        <v>40451.279999999999</v>
      </c>
      <c r="L111" s="8">
        <v>323452.99</v>
      </c>
      <c r="M111" s="50">
        <v>66712</v>
      </c>
      <c r="N111" s="1"/>
    </row>
    <row r="112" spans="1:14" ht="14.85" customHeight="1" x14ac:dyDescent="0.25">
      <c r="A112" s="1"/>
      <c r="B112" s="49">
        <v>16</v>
      </c>
      <c r="C112" s="6" t="s">
        <v>17</v>
      </c>
      <c r="D112" s="4">
        <v>42</v>
      </c>
      <c r="E112" s="8">
        <v>0</v>
      </c>
      <c r="F112" s="8">
        <v>206474.66</v>
      </c>
      <c r="G112" s="8">
        <v>37414.199999999997</v>
      </c>
      <c r="H112" s="8">
        <v>243888.86</v>
      </c>
      <c r="I112" s="14">
        <v>-4337.07</v>
      </c>
      <c r="J112" s="14">
        <v>-821.66</v>
      </c>
      <c r="K112" s="9">
        <v>5345.43</v>
      </c>
      <c r="L112" s="8">
        <v>244075.56</v>
      </c>
      <c r="M112" s="50">
        <v>0</v>
      </c>
      <c r="N112" s="1"/>
    </row>
    <row r="113" spans="1:14" ht="14.85" customHeight="1" x14ac:dyDescent="0.25">
      <c r="A113" s="1"/>
      <c r="B113" s="49">
        <v>16</v>
      </c>
      <c r="C113" s="6" t="s">
        <v>17</v>
      </c>
      <c r="D113" s="4">
        <v>43</v>
      </c>
      <c r="E113" s="8">
        <v>0</v>
      </c>
      <c r="F113" s="8">
        <v>0</v>
      </c>
      <c r="G113" s="8">
        <v>0</v>
      </c>
      <c r="H113" s="8">
        <v>0</v>
      </c>
      <c r="I113" s="14">
        <v>0</v>
      </c>
      <c r="J113" s="14">
        <v>0</v>
      </c>
      <c r="K113" s="9">
        <v>0</v>
      </c>
      <c r="L113" s="8">
        <v>0</v>
      </c>
      <c r="M113" s="50">
        <v>0</v>
      </c>
      <c r="N113" s="1"/>
    </row>
    <row r="114" spans="1:14" ht="14.85" customHeight="1" x14ac:dyDescent="0.25">
      <c r="A114" s="1"/>
      <c r="B114" s="49">
        <v>16</v>
      </c>
      <c r="C114" s="6" t="s">
        <v>17</v>
      </c>
      <c r="D114" s="4">
        <v>44</v>
      </c>
      <c r="E114" s="8">
        <v>0</v>
      </c>
      <c r="F114" s="8">
        <v>-2925.33</v>
      </c>
      <c r="G114" s="8">
        <v>0</v>
      </c>
      <c r="H114" s="8">
        <v>-2925.33</v>
      </c>
      <c r="I114" s="14">
        <v>0</v>
      </c>
      <c r="J114" s="14">
        <v>10.029999999999999</v>
      </c>
      <c r="K114" s="9">
        <v>0</v>
      </c>
      <c r="L114" s="8">
        <v>-2915.3</v>
      </c>
      <c r="M114" s="50">
        <v>0</v>
      </c>
      <c r="N114" s="1"/>
    </row>
    <row r="115" spans="1:14" ht="14.85" customHeight="1" x14ac:dyDescent="0.25">
      <c r="A115" s="1"/>
      <c r="B115" s="49">
        <v>16</v>
      </c>
      <c r="C115" s="6" t="s">
        <v>17</v>
      </c>
      <c r="D115" s="4">
        <v>45</v>
      </c>
      <c r="E115" s="8">
        <v>0</v>
      </c>
      <c r="F115" s="8">
        <v>0</v>
      </c>
      <c r="G115" s="8">
        <v>0</v>
      </c>
      <c r="H115" s="8">
        <v>0</v>
      </c>
      <c r="I115" s="14">
        <v>0</v>
      </c>
      <c r="J115" s="14">
        <v>0</v>
      </c>
      <c r="K115" s="9">
        <v>0</v>
      </c>
      <c r="L115" s="8">
        <v>0</v>
      </c>
      <c r="M115" s="50">
        <v>0</v>
      </c>
      <c r="N115" s="1"/>
    </row>
    <row r="116" spans="1:14" ht="14.85" customHeight="1" thickBot="1" x14ac:dyDescent="0.3">
      <c r="A116" s="1"/>
      <c r="B116" s="51">
        <v>16</v>
      </c>
      <c r="C116" s="52" t="s">
        <v>17</v>
      </c>
      <c r="D116" s="53">
        <v>46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5">
        <v>0</v>
      </c>
      <c r="K116" s="56">
        <v>0</v>
      </c>
      <c r="L116" s="54">
        <v>0</v>
      </c>
      <c r="M116" s="57">
        <v>0</v>
      </c>
      <c r="N116" s="1"/>
    </row>
    <row r="117" spans="1:14" ht="14.85" customHeight="1" x14ac:dyDescent="0.25">
      <c r="A117" s="1"/>
      <c r="B117" s="43">
        <v>17</v>
      </c>
      <c r="C117" s="44" t="s">
        <v>18</v>
      </c>
      <c r="D117" s="45">
        <v>39</v>
      </c>
      <c r="E117" s="46">
        <v>0</v>
      </c>
      <c r="F117" s="46">
        <v>39779.769999999997</v>
      </c>
      <c r="G117" s="46">
        <v>11864.23</v>
      </c>
      <c r="H117" s="46">
        <v>51644</v>
      </c>
      <c r="I117" s="46">
        <v>0</v>
      </c>
      <c r="J117" s="47">
        <v>-177.13</v>
      </c>
      <c r="K117" s="46">
        <v>0</v>
      </c>
      <c r="L117" s="46">
        <v>51466.87</v>
      </c>
      <c r="M117" s="48">
        <v>0</v>
      </c>
      <c r="N117" s="1"/>
    </row>
    <row r="118" spans="1:14" ht="14.85" customHeight="1" x14ac:dyDescent="0.25">
      <c r="A118" s="1"/>
      <c r="B118" s="49">
        <v>17</v>
      </c>
      <c r="C118" s="6" t="s">
        <v>18</v>
      </c>
      <c r="D118" s="4">
        <v>40</v>
      </c>
      <c r="E118" s="8">
        <v>87503.98</v>
      </c>
      <c r="F118" s="8">
        <v>0</v>
      </c>
      <c r="G118" s="8">
        <v>13278.19</v>
      </c>
      <c r="H118" s="8">
        <v>100782.17</v>
      </c>
      <c r="I118" s="8">
        <v>0</v>
      </c>
      <c r="J118" s="14">
        <v>-345.68</v>
      </c>
      <c r="K118" s="9">
        <v>-4735.54</v>
      </c>
      <c r="L118" s="8">
        <v>95700.95</v>
      </c>
      <c r="M118" s="50">
        <v>23676</v>
      </c>
      <c r="N118" s="1"/>
    </row>
    <row r="119" spans="1:14" ht="14.85" customHeight="1" x14ac:dyDescent="0.25">
      <c r="A119" s="1"/>
      <c r="B119" s="49">
        <v>17</v>
      </c>
      <c r="C119" s="6" t="s">
        <v>18</v>
      </c>
      <c r="D119" s="4">
        <v>42</v>
      </c>
      <c r="E119" s="8">
        <v>0</v>
      </c>
      <c r="F119" s="8">
        <v>19892.810000000001</v>
      </c>
      <c r="G119" s="8">
        <v>13278.19</v>
      </c>
      <c r="H119" s="8">
        <v>33171</v>
      </c>
      <c r="I119" s="14">
        <v>-417.83</v>
      </c>
      <c r="J119" s="14">
        <v>-112.34</v>
      </c>
      <c r="K119" s="9">
        <v>-625.78</v>
      </c>
      <c r="L119" s="8">
        <v>32015.05</v>
      </c>
      <c r="M119" s="50">
        <v>0</v>
      </c>
      <c r="N119" s="1"/>
    </row>
    <row r="120" spans="1:14" ht="14.85" customHeight="1" x14ac:dyDescent="0.25">
      <c r="A120" s="1"/>
      <c r="B120" s="49">
        <v>17</v>
      </c>
      <c r="C120" s="6" t="s">
        <v>18</v>
      </c>
      <c r="D120" s="4">
        <v>43</v>
      </c>
      <c r="E120" s="8">
        <v>0</v>
      </c>
      <c r="F120" s="8">
        <v>0</v>
      </c>
      <c r="G120" s="8">
        <v>0</v>
      </c>
      <c r="H120" s="8">
        <v>0</v>
      </c>
      <c r="I120" s="14">
        <v>0</v>
      </c>
      <c r="J120" s="14">
        <v>0</v>
      </c>
      <c r="K120" s="9">
        <v>0</v>
      </c>
      <c r="L120" s="8">
        <v>0</v>
      </c>
      <c r="M120" s="50">
        <v>0</v>
      </c>
      <c r="N120" s="1"/>
    </row>
    <row r="121" spans="1:14" ht="14.85" customHeight="1" x14ac:dyDescent="0.25">
      <c r="A121" s="1"/>
      <c r="B121" s="49">
        <v>17</v>
      </c>
      <c r="C121" s="6" t="s">
        <v>18</v>
      </c>
      <c r="D121" s="4">
        <v>44</v>
      </c>
      <c r="E121" s="8">
        <v>0</v>
      </c>
      <c r="F121" s="8">
        <v>51.9</v>
      </c>
      <c r="G121" s="8">
        <v>0</v>
      </c>
      <c r="H121" s="8">
        <v>51.9</v>
      </c>
      <c r="I121" s="14">
        <v>0</v>
      </c>
      <c r="J121" s="14">
        <v>-0.18</v>
      </c>
      <c r="K121" s="9">
        <v>0</v>
      </c>
      <c r="L121" s="8">
        <v>51.72</v>
      </c>
      <c r="M121" s="50">
        <v>0</v>
      </c>
      <c r="N121" s="1"/>
    </row>
    <row r="122" spans="1:14" ht="14.85" customHeight="1" x14ac:dyDescent="0.25">
      <c r="A122" s="1"/>
      <c r="B122" s="49">
        <v>17</v>
      </c>
      <c r="C122" s="6" t="s">
        <v>18</v>
      </c>
      <c r="D122" s="4">
        <v>45</v>
      </c>
      <c r="E122" s="8">
        <v>0</v>
      </c>
      <c r="F122" s="8">
        <v>0</v>
      </c>
      <c r="G122" s="8">
        <v>0</v>
      </c>
      <c r="H122" s="8">
        <v>0</v>
      </c>
      <c r="I122" s="14">
        <v>0</v>
      </c>
      <c r="J122" s="14">
        <v>0</v>
      </c>
      <c r="K122" s="9">
        <v>0</v>
      </c>
      <c r="L122" s="8">
        <v>0</v>
      </c>
      <c r="M122" s="50">
        <v>0</v>
      </c>
      <c r="N122" s="1"/>
    </row>
    <row r="123" spans="1:14" ht="14.85" customHeight="1" thickBot="1" x14ac:dyDescent="0.3">
      <c r="A123" s="1"/>
      <c r="B123" s="51">
        <v>17</v>
      </c>
      <c r="C123" s="52" t="s">
        <v>18</v>
      </c>
      <c r="D123" s="53">
        <v>46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5">
        <v>0</v>
      </c>
      <c r="K123" s="56">
        <v>0</v>
      </c>
      <c r="L123" s="54">
        <v>0</v>
      </c>
      <c r="M123" s="57">
        <v>0</v>
      </c>
      <c r="N123" s="1"/>
    </row>
    <row r="124" spans="1:14" ht="14.85" customHeight="1" x14ac:dyDescent="0.25">
      <c r="A124" s="1"/>
      <c r="B124" s="43">
        <v>18</v>
      </c>
      <c r="C124" s="44" t="s">
        <v>19</v>
      </c>
      <c r="D124" s="45">
        <v>39</v>
      </c>
      <c r="E124" s="46">
        <v>0</v>
      </c>
      <c r="F124" s="46">
        <v>1461413.55</v>
      </c>
      <c r="G124" s="46">
        <v>202329.76</v>
      </c>
      <c r="H124" s="46">
        <v>1663743.31</v>
      </c>
      <c r="I124" s="46">
        <v>0</v>
      </c>
      <c r="J124" s="47">
        <v>-5706.64</v>
      </c>
      <c r="K124" s="46">
        <v>0</v>
      </c>
      <c r="L124" s="46">
        <v>1658036.67</v>
      </c>
      <c r="M124" s="48">
        <v>0</v>
      </c>
      <c r="N124" s="1"/>
    </row>
    <row r="125" spans="1:14" ht="14.85" customHeight="1" x14ac:dyDescent="0.25">
      <c r="A125" s="1"/>
      <c r="B125" s="49">
        <v>18</v>
      </c>
      <c r="C125" s="6" t="s">
        <v>19</v>
      </c>
      <c r="D125" s="4">
        <v>40</v>
      </c>
      <c r="E125" s="8">
        <v>571581.92000000004</v>
      </c>
      <c r="F125" s="8">
        <v>0</v>
      </c>
      <c r="G125" s="8">
        <v>86734.04</v>
      </c>
      <c r="H125" s="8">
        <v>658315.96</v>
      </c>
      <c r="I125" s="8">
        <v>0</v>
      </c>
      <c r="J125" s="14">
        <v>-2258.0300000000002</v>
      </c>
      <c r="K125" s="9">
        <v>-4678.67</v>
      </c>
      <c r="L125" s="8">
        <v>651379.26</v>
      </c>
      <c r="M125" s="50">
        <v>154654</v>
      </c>
      <c r="N125" s="1"/>
    </row>
    <row r="126" spans="1:14" ht="14.85" customHeight="1" x14ac:dyDescent="0.25">
      <c r="A126" s="1"/>
      <c r="B126" s="49">
        <v>18</v>
      </c>
      <c r="C126" s="6" t="s">
        <v>19</v>
      </c>
      <c r="D126" s="4">
        <v>42</v>
      </c>
      <c r="E126" s="8">
        <v>0</v>
      </c>
      <c r="F126" s="8">
        <v>730707.57</v>
      </c>
      <c r="G126" s="8">
        <v>86734.04</v>
      </c>
      <c r="H126" s="8">
        <v>817441.61</v>
      </c>
      <c r="I126" s="14">
        <v>-15348.8</v>
      </c>
      <c r="J126" s="14">
        <v>-2751.18</v>
      </c>
      <c r="K126" s="9">
        <v>-618.26</v>
      </c>
      <c r="L126" s="8">
        <v>798723.37</v>
      </c>
      <c r="M126" s="50">
        <v>0</v>
      </c>
      <c r="N126" s="1"/>
    </row>
    <row r="127" spans="1:14" ht="14.85" customHeight="1" x14ac:dyDescent="0.25">
      <c r="A127" s="1"/>
      <c r="B127" s="49">
        <v>18</v>
      </c>
      <c r="C127" s="6" t="s">
        <v>19</v>
      </c>
      <c r="D127" s="4">
        <v>43</v>
      </c>
      <c r="E127" s="8">
        <v>0</v>
      </c>
      <c r="F127" s="8">
        <v>0</v>
      </c>
      <c r="G127" s="8">
        <v>0</v>
      </c>
      <c r="H127" s="8">
        <v>0</v>
      </c>
      <c r="I127" s="14">
        <v>0</v>
      </c>
      <c r="J127" s="14">
        <v>0</v>
      </c>
      <c r="K127" s="9">
        <v>0</v>
      </c>
      <c r="L127" s="8">
        <v>0</v>
      </c>
      <c r="M127" s="50">
        <v>0</v>
      </c>
      <c r="N127" s="1"/>
    </row>
    <row r="128" spans="1:14" ht="14.85" customHeight="1" x14ac:dyDescent="0.25">
      <c r="A128" s="1"/>
      <c r="B128" s="49">
        <v>18</v>
      </c>
      <c r="C128" s="6" t="s">
        <v>19</v>
      </c>
      <c r="D128" s="4">
        <v>44</v>
      </c>
      <c r="E128" s="8">
        <v>0</v>
      </c>
      <c r="F128" s="8">
        <v>4299.91</v>
      </c>
      <c r="G128" s="8">
        <v>0</v>
      </c>
      <c r="H128" s="8">
        <v>4299.91</v>
      </c>
      <c r="I128" s="14">
        <v>0</v>
      </c>
      <c r="J128" s="14">
        <v>-14.75</v>
      </c>
      <c r="K128" s="9">
        <v>0</v>
      </c>
      <c r="L128" s="8">
        <v>4285.16</v>
      </c>
      <c r="M128" s="50">
        <v>0</v>
      </c>
      <c r="N128" s="1"/>
    </row>
    <row r="129" spans="1:14" ht="14.85" customHeight="1" x14ac:dyDescent="0.25">
      <c r="A129" s="1"/>
      <c r="B129" s="49">
        <v>18</v>
      </c>
      <c r="C129" s="6" t="s">
        <v>19</v>
      </c>
      <c r="D129" s="4">
        <v>45</v>
      </c>
      <c r="E129" s="8">
        <v>0</v>
      </c>
      <c r="F129" s="8">
        <v>0</v>
      </c>
      <c r="G129" s="8">
        <v>0</v>
      </c>
      <c r="H129" s="8">
        <v>0</v>
      </c>
      <c r="I129" s="14">
        <v>0</v>
      </c>
      <c r="J129" s="14">
        <v>0</v>
      </c>
      <c r="K129" s="9">
        <v>0</v>
      </c>
      <c r="L129" s="8">
        <v>0</v>
      </c>
      <c r="M129" s="50">
        <v>0</v>
      </c>
      <c r="N129" s="1"/>
    </row>
    <row r="130" spans="1:14" ht="14.85" customHeight="1" thickBot="1" x14ac:dyDescent="0.3">
      <c r="A130" s="1"/>
      <c r="B130" s="51">
        <v>18</v>
      </c>
      <c r="C130" s="52" t="s">
        <v>19</v>
      </c>
      <c r="D130" s="53">
        <v>46</v>
      </c>
      <c r="E130" s="54">
        <v>0</v>
      </c>
      <c r="F130" s="54">
        <v>357236.49</v>
      </c>
      <c r="G130" s="54">
        <v>0</v>
      </c>
      <c r="H130" s="54">
        <v>357236.49</v>
      </c>
      <c r="I130" s="54">
        <v>0</v>
      </c>
      <c r="J130" s="55">
        <v>-1225.32</v>
      </c>
      <c r="K130" s="56">
        <v>0</v>
      </c>
      <c r="L130" s="54">
        <v>356011.17</v>
      </c>
      <c r="M130" s="57">
        <v>0</v>
      </c>
      <c r="N130" s="1"/>
    </row>
    <row r="131" spans="1:14" ht="14.85" customHeight="1" x14ac:dyDescent="0.25">
      <c r="A131" s="1"/>
      <c r="B131" s="43">
        <v>19</v>
      </c>
      <c r="C131" s="44" t="s">
        <v>20</v>
      </c>
      <c r="D131" s="45">
        <v>39</v>
      </c>
      <c r="E131" s="46">
        <v>0</v>
      </c>
      <c r="F131" s="46">
        <v>339462.06</v>
      </c>
      <c r="G131" s="46">
        <v>40870.019999999997</v>
      </c>
      <c r="H131" s="46">
        <v>380332.08</v>
      </c>
      <c r="I131" s="46">
        <v>0</v>
      </c>
      <c r="J131" s="47">
        <v>-1304.53</v>
      </c>
      <c r="K131" s="46">
        <v>0</v>
      </c>
      <c r="L131" s="46">
        <v>379027.55</v>
      </c>
      <c r="M131" s="48">
        <v>0</v>
      </c>
      <c r="N131" s="1"/>
    </row>
    <row r="132" spans="1:14" ht="14.85" customHeight="1" x14ac:dyDescent="0.25">
      <c r="A132" s="1"/>
      <c r="B132" s="49">
        <v>19</v>
      </c>
      <c r="C132" s="6" t="s">
        <v>20</v>
      </c>
      <c r="D132" s="4">
        <v>40</v>
      </c>
      <c r="E132" s="8">
        <v>236056.68</v>
      </c>
      <c r="F132" s="8">
        <v>0</v>
      </c>
      <c r="G132" s="8">
        <v>35820.15</v>
      </c>
      <c r="H132" s="8">
        <v>271876.83</v>
      </c>
      <c r="I132" s="8">
        <v>0</v>
      </c>
      <c r="J132" s="14">
        <v>-932.53</v>
      </c>
      <c r="K132" s="9">
        <v>6199.78</v>
      </c>
      <c r="L132" s="8">
        <v>277144.08</v>
      </c>
      <c r="M132" s="50">
        <v>63870</v>
      </c>
      <c r="N132" s="1"/>
    </row>
    <row r="133" spans="1:14" ht="14.85" customHeight="1" x14ac:dyDescent="0.25">
      <c r="A133" s="1"/>
      <c r="B133" s="49">
        <v>19</v>
      </c>
      <c r="C133" s="6" t="s">
        <v>20</v>
      </c>
      <c r="D133" s="4">
        <v>42</v>
      </c>
      <c r="E133" s="8">
        <v>0</v>
      </c>
      <c r="F133" s="8">
        <v>169737.86</v>
      </c>
      <c r="G133" s="8">
        <v>35820.15</v>
      </c>
      <c r="H133" s="8">
        <v>205558.01</v>
      </c>
      <c r="I133" s="14">
        <v>-3565.43</v>
      </c>
      <c r="J133" s="14">
        <v>-692.83</v>
      </c>
      <c r="K133" s="9">
        <v>819.27</v>
      </c>
      <c r="L133" s="8">
        <v>202119.02</v>
      </c>
      <c r="M133" s="50">
        <v>0</v>
      </c>
      <c r="N133" s="1"/>
    </row>
    <row r="134" spans="1:14" ht="14.85" customHeight="1" x14ac:dyDescent="0.25">
      <c r="A134" s="1"/>
      <c r="B134" s="49">
        <v>19</v>
      </c>
      <c r="C134" s="6" t="s">
        <v>20</v>
      </c>
      <c r="D134" s="4">
        <v>43</v>
      </c>
      <c r="E134" s="8">
        <v>0</v>
      </c>
      <c r="F134" s="8">
        <v>0</v>
      </c>
      <c r="G134" s="8">
        <v>0</v>
      </c>
      <c r="H134" s="8">
        <v>0</v>
      </c>
      <c r="I134" s="14">
        <v>0</v>
      </c>
      <c r="J134" s="14">
        <v>0</v>
      </c>
      <c r="K134" s="9">
        <v>0</v>
      </c>
      <c r="L134" s="8">
        <v>0</v>
      </c>
      <c r="M134" s="50">
        <v>0</v>
      </c>
      <c r="N134" s="1"/>
    </row>
    <row r="135" spans="1:14" ht="14.85" customHeight="1" x14ac:dyDescent="0.25">
      <c r="A135" s="1"/>
      <c r="B135" s="49">
        <v>19</v>
      </c>
      <c r="C135" s="6" t="s">
        <v>20</v>
      </c>
      <c r="D135" s="4">
        <v>44</v>
      </c>
      <c r="E135" s="8">
        <v>0</v>
      </c>
      <c r="F135" s="8">
        <v>231.27</v>
      </c>
      <c r="G135" s="8">
        <v>0</v>
      </c>
      <c r="H135" s="8">
        <v>231.27</v>
      </c>
      <c r="I135" s="14">
        <v>0</v>
      </c>
      <c r="J135" s="14">
        <v>-0.79</v>
      </c>
      <c r="K135" s="9">
        <v>0</v>
      </c>
      <c r="L135" s="8">
        <v>230.48</v>
      </c>
      <c r="M135" s="50">
        <v>0</v>
      </c>
      <c r="N135" s="1"/>
    </row>
    <row r="136" spans="1:14" ht="14.85" customHeight="1" x14ac:dyDescent="0.25">
      <c r="A136" s="1"/>
      <c r="B136" s="49">
        <v>19</v>
      </c>
      <c r="C136" s="6" t="s">
        <v>20</v>
      </c>
      <c r="D136" s="4">
        <v>45</v>
      </c>
      <c r="E136" s="8">
        <v>0</v>
      </c>
      <c r="F136" s="8">
        <v>0</v>
      </c>
      <c r="G136" s="8">
        <v>0</v>
      </c>
      <c r="H136" s="8">
        <v>0</v>
      </c>
      <c r="I136" s="14">
        <v>0</v>
      </c>
      <c r="J136" s="14">
        <v>0</v>
      </c>
      <c r="K136" s="9">
        <v>0</v>
      </c>
      <c r="L136" s="8">
        <v>0</v>
      </c>
      <c r="M136" s="50">
        <v>0</v>
      </c>
      <c r="N136" s="1"/>
    </row>
    <row r="137" spans="1:14" ht="14.85" customHeight="1" thickBot="1" x14ac:dyDescent="0.3">
      <c r="A137" s="1"/>
      <c r="B137" s="51">
        <v>19</v>
      </c>
      <c r="C137" s="52" t="s">
        <v>20</v>
      </c>
      <c r="D137" s="53">
        <v>46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5">
        <v>0</v>
      </c>
      <c r="K137" s="56">
        <v>0</v>
      </c>
      <c r="L137" s="54">
        <v>0</v>
      </c>
      <c r="M137" s="57">
        <v>0</v>
      </c>
      <c r="N137" s="1"/>
    </row>
    <row r="138" spans="1:14" ht="14.85" customHeight="1" x14ac:dyDescent="0.25">
      <c r="A138" s="1"/>
      <c r="B138" s="43">
        <v>20</v>
      </c>
      <c r="C138" s="44" t="s">
        <v>21</v>
      </c>
      <c r="D138" s="45">
        <v>39</v>
      </c>
      <c r="E138" s="46">
        <v>0</v>
      </c>
      <c r="F138" s="46">
        <v>201738.55</v>
      </c>
      <c r="G138" s="46">
        <v>37331.39</v>
      </c>
      <c r="H138" s="46">
        <v>239069.94</v>
      </c>
      <c r="I138" s="46">
        <v>0</v>
      </c>
      <c r="J138" s="47">
        <v>-820.01</v>
      </c>
      <c r="K138" s="46">
        <v>0</v>
      </c>
      <c r="L138" s="46">
        <v>238249.93</v>
      </c>
      <c r="M138" s="48">
        <v>0</v>
      </c>
      <c r="N138" s="1"/>
    </row>
    <row r="139" spans="1:14" ht="14.85" customHeight="1" x14ac:dyDescent="0.25">
      <c r="A139" s="1"/>
      <c r="B139" s="49">
        <v>20</v>
      </c>
      <c r="C139" s="6" t="s">
        <v>21</v>
      </c>
      <c r="D139" s="4">
        <v>40</v>
      </c>
      <c r="E139" s="8">
        <v>101736.05</v>
      </c>
      <c r="F139" s="8">
        <v>0</v>
      </c>
      <c r="G139" s="8">
        <v>15437.82</v>
      </c>
      <c r="H139" s="8">
        <v>117173.87</v>
      </c>
      <c r="I139" s="8">
        <v>0</v>
      </c>
      <c r="J139" s="14">
        <v>-401.9</v>
      </c>
      <c r="K139" s="9">
        <v>-2001.01</v>
      </c>
      <c r="L139" s="8">
        <v>114770.96</v>
      </c>
      <c r="M139" s="50">
        <v>27527</v>
      </c>
      <c r="N139" s="1"/>
    </row>
    <row r="140" spans="1:14" ht="14.85" customHeight="1" x14ac:dyDescent="0.25">
      <c r="A140" s="1"/>
      <c r="B140" s="49">
        <v>20</v>
      </c>
      <c r="C140" s="6" t="s">
        <v>21</v>
      </c>
      <c r="D140" s="4">
        <v>42</v>
      </c>
      <c r="E140" s="8">
        <v>0</v>
      </c>
      <c r="F140" s="8">
        <v>100873.78</v>
      </c>
      <c r="G140" s="8">
        <v>15437.82</v>
      </c>
      <c r="H140" s="8">
        <v>116311.6</v>
      </c>
      <c r="I140" s="14">
        <v>-2118.9</v>
      </c>
      <c r="J140" s="14">
        <v>-391.68</v>
      </c>
      <c r="K140" s="9">
        <v>-264.43</v>
      </c>
      <c r="L140" s="8">
        <v>113536.59</v>
      </c>
      <c r="M140" s="50">
        <v>0</v>
      </c>
      <c r="N140" s="1"/>
    </row>
    <row r="141" spans="1:14" ht="14.85" customHeight="1" x14ac:dyDescent="0.25">
      <c r="A141" s="1"/>
      <c r="B141" s="49">
        <v>20</v>
      </c>
      <c r="C141" s="6" t="s">
        <v>21</v>
      </c>
      <c r="D141" s="4">
        <v>43</v>
      </c>
      <c r="E141" s="8">
        <v>0</v>
      </c>
      <c r="F141" s="8">
        <v>0</v>
      </c>
      <c r="G141" s="8">
        <v>0</v>
      </c>
      <c r="H141" s="8">
        <v>0</v>
      </c>
      <c r="I141" s="14">
        <v>0</v>
      </c>
      <c r="J141" s="14">
        <v>0</v>
      </c>
      <c r="K141" s="9">
        <v>0</v>
      </c>
      <c r="L141" s="8">
        <v>0</v>
      </c>
      <c r="M141" s="50">
        <v>0</v>
      </c>
      <c r="N141" s="1"/>
    </row>
    <row r="142" spans="1:14" ht="14.85" customHeight="1" x14ac:dyDescent="0.25">
      <c r="A142" s="1"/>
      <c r="B142" s="49">
        <v>20</v>
      </c>
      <c r="C142" s="6" t="s">
        <v>21</v>
      </c>
      <c r="D142" s="4">
        <v>44</v>
      </c>
      <c r="E142" s="8">
        <v>0</v>
      </c>
      <c r="F142" s="8">
        <v>57.85</v>
      </c>
      <c r="G142" s="8">
        <v>0</v>
      </c>
      <c r="H142" s="8">
        <v>57.85</v>
      </c>
      <c r="I142" s="14">
        <v>0</v>
      </c>
      <c r="J142" s="14">
        <v>-0.2</v>
      </c>
      <c r="K142" s="9">
        <v>0</v>
      </c>
      <c r="L142" s="8">
        <v>57.65</v>
      </c>
      <c r="M142" s="50">
        <v>0</v>
      </c>
      <c r="N142" s="1"/>
    </row>
    <row r="143" spans="1:14" ht="14.85" customHeight="1" x14ac:dyDescent="0.25">
      <c r="A143" s="1"/>
      <c r="B143" s="49">
        <v>20</v>
      </c>
      <c r="C143" s="6" t="s">
        <v>21</v>
      </c>
      <c r="D143" s="4">
        <v>45</v>
      </c>
      <c r="E143" s="8">
        <v>0</v>
      </c>
      <c r="F143" s="8">
        <v>0</v>
      </c>
      <c r="G143" s="8">
        <v>0</v>
      </c>
      <c r="H143" s="8">
        <v>0</v>
      </c>
      <c r="I143" s="14">
        <v>0</v>
      </c>
      <c r="J143" s="14">
        <v>0</v>
      </c>
      <c r="K143" s="9">
        <v>0</v>
      </c>
      <c r="L143" s="8">
        <v>0</v>
      </c>
      <c r="M143" s="50">
        <v>0</v>
      </c>
      <c r="N143" s="1"/>
    </row>
    <row r="144" spans="1:14" ht="14.85" customHeight="1" thickBot="1" x14ac:dyDescent="0.3">
      <c r="A144" s="1"/>
      <c r="B144" s="51">
        <v>20</v>
      </c>
      <c r="C144" s="52" t="s">
        <v>21</v>
      </c>
      <c r="D144" s="53">
        <v>46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5">
        <v>0</v>
      </c>
      <c r="K144" s="56">
        <v>0</v>
      </c>
      <c r="L144" s="54">
        <v>0</v>
      </c>
      <c r="M144" s="57">
        <v>0</v>
      </c>
      <c r="N144" s="1"/>
    </row>
    <row r="145" spans="1:14" ht="14.85" customHeight="1" x14ac:dyDescent="0.25">
      <c r="A145" s="1"/>
      <c r="B145" s="58">
        <v>21</v>
      </c>
      <c r="C145" s="39" t="s">
        <v>22</v>
      </c>
      <c r="D145" s="40">
        <v>39</v>
      </c>
      <c r="E145" s="41">
        <v>0</v>
      </c>
      <c r="F145" s="41">
        <v>80486.789999999994</v>
      </c>
      <c r="G145" s="41">
        <v>18397.419999999998</v>
      </c>
      <c r="H145" s="41">
        <v>98884.21</v>
      </c>
      <c r="I145" s="41">
        <v>0</v>
      </c>
      <c r="J145" s="42">
        <v>-339.17</v>
      </c>
      <c r="K145" s="41">
        <v>0</v>
      </c>
      <c r="L145" s="41">
        <v>98545.04</v>
      </c>
      <c r="M145" s="59">
        <v>0</v>
      </c>
      <c r="N145" s="1"/>
    </row>
    <row r="146" spans="1:14" ht="14.85" customHeight="1" x14ac:dyDescent="0.25">
      <c r="A146" s="1"/>
      <c r="B146" s="49">
        <v>21</v>
      </c>
      <c r="C146" s="6" t="s">
        <v>22</v>
      </c>
      <c r="D146" s="4">
        <v>40</v>
      </c>
      <c r="E146" s="8">
        <v>54558.02</v>
      </c>
      <c r="F146" s="8">
        <v>0</v>
      </c>
      <c r="G146" s="8">
        <v>8278.84</v>
      </c>
      <c r="H146" s="8">
        <v>62836.86</v>
      </c>
      <c r="I146" s="8">
        <v>0</v>
      </c>
      <c r="J146" s="14">
        <v>-215.53</v>
      </c>
      <c r="K146" s="9">
        <v>5818.39</v>
      </c>
      <c r="L146" s="8">
        <v>68439.72</v>
      </c>
      <c r="M146" s="50">
        <v>14762</v>
      </c>
      <c r="N146" s="1"/>
    </row>
    <row r="147" spans="1:14" ht="14.85" customHeight="1" x14ac:dyDescent="0.25">
      <c r="A147" s="1"/>
      <c r="B147" s="49">
        <v>21</v>
      </c>
      <c r="C147" s="6" t="s">
        <v>22</v>
      </c>
      <c r="D147" s="4">
        <v>42</v>
      </c>
      <c r="E147" s="8">
        <v>0</v>
      </c>
      <c r="F147" s="8">
        <v>40246.129999999997</v>
      </c>
      <c r="G147" s="8">
        <v>8278.84</v>
      </c>
      <c r="H147" s="8">
        <v>48524.97</v>
      </c>
      <c r="I147" s="14">
        <v>-845.4</v>
      </c>
      <c r="J147" s="14">
        <v>-163.54</v>
      </c>
      <c r="K147" s="9">
        <v>768.87</v>
      </c>
      <c r="L147" s="8">
        <v>48284.9</v>
      </c>
      <c r="M147" s="50">
        <v>0</v>
      </c>
      <c r="N147" s="1"/>
    </row>
    <row r="148" spans="1:14" ht="14.85" customHeight="1" x14ac:dyDescent="0.25">
      <c r="A148" s="1"/>
      <c r="B148" s="49">
        <v>21</v>
      </c>
      <c r="C148" s="6" t="s">
        <v>22</v>
      </c>
      <c r="D148" s="4">
        <v>43</v>
      </c>
      <c r="E148" s="8">
        <v>0</v>
      </c>
      <c r="F148" s="8">
        <v>0</v>
      </c>
      <c r="G148" s="8">
        <v>0</v>
      </c>
      <c r="H148" s="8">
        <v>0</v>
      </c>
      <c r="I148" s="14">
        <v>0</v>
      </c>
      <c r="J148" s="14">
        <v>0</v>
      </c>
      <c r="K148" s="9">
        <v>0</v>
      </c>
      <c r="L148" s="8">
        <v>0</v>
      </c>
      <c r="M148" s="50">
        <v>0</v>
      </c>
      <c r="N148" s="1"/>
    </row>
    <row r="149" spans="1:14" ht="14.85" customHeight="1" x14ac:dyDescent="0.25">
      <c r="A149" s="1"/>
      <c r="B149" s="49">
        <v>21</v>
      </c>
      <c r="C149" s="6" t="s">
        <v>22</v>
      </c>
      <c r="D149" s="4">
        <v>44</v>
      </c>
      <c r="E149" s="8">
        <v>0</v>
      </c>
      <c r="F149" s="8">
        <v>198.43</v>
      </c>
      <c r="G149" s="8">
        <v>0</v>
      </c>
      <c r="H149" s="8">
        <v>198.43</v>
      </c>
      <c r="I149" s="14">
        <v>0</v>
      </c>
      <c r="J149" s="14">
        <v>-0.68</v>
      </c>
      <c r="K149" s="9">
        <v>0</v>
      </c>
      <c r="L149" s="8">
        <v>197.75</v>
      </c>
      <c r="M149" s="50">
        <v>0</v>
      </c>
      <c r="N149" s="1"/>
    </row>
    <row r="150" spans="1:14" ht="14.85" customHeight="1" x14ac:dyDescent="0.25">
      <c r="A150" s="1"/>
      <c r="B150" s="49">
        <v>21</v>
      </c>
      <c r="C150" s="6" t="s">
        <v>22</v>
      </c>
      <c r="D150" s="4">
        <v>45</v>
      </c>
      <c r="E150" s="8">
        <v>0</v>
      </c>
      <c r="F150" s="8">
        <v>0</v>
      </c>
      <c r="G150" s="8">
        <v>0</v>
      </c>
      <c r="H150" s="8">
        <v>0</v>
      </c>
      <c r="I150" s="14">
        <v>0</v>
      </c>
      <c r="J150" s="14">
        <v>0</v>
      </c>
      <c r="K150" s="9">
        <v>0</v>
      </c>
      <c r="L150" s="8">
        <v>0</v>
      </c>
      <c r="M150" s="50">
        <v>0</v>
      </c>
      <c r="N150" s="1"/>
    </row>
    <row r="151" spans="1:14" ht="14.85" customHeight="1" thickBot="1" x14ac:dyDescent="0.3">
      <c r="A151" s="1"/>
      <c r="B151" s="51">
        <v>21</v>
      </c>
      <c r="C151" s="52" t="s">
        <v>22</v>
      </c>
      <c r="D151" s="53">
        <v>46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5">
        <v>0</v>
      </c>
      <c r="K151" s="56">
        <v>0</v>
      </c>
      <c r="L151" s="54">
        <v>0</v>
      </c>
      <c r="M151" s="57">
        <v>0</v>
      </c>
      <c r="N151" s="1"/>
    </row>
    <row r="152" spans="1:14" ht="14.85" customHeight="1" x14ac:dyDescent="0.25">
      <c r="A152" s="1"/>
      <c r="B152" s="43">
        <v>22</v>
      </c>
      <c r="C152" s="44" t="s">
        <v>23</v>
      </c>
      <c r="D152" s="45">
        <v>39</v>
      </c>
      <c r="E152" s="46">
        <v>0</v>
      </c>
      <c r="F152" s="46">
        <v>49206.54</v>
      </c>
      <c r="G152" s="46">
        <v>8948.17</v>
      </c>
      <c r="H152" s="46">
        <v>58154.71</v>
      </c>
      <c r="I152" s="46">
        <v>0</v>
      </c>
      <c r="J152" s="47">
        <v>-199.47</v>
      </c>
      <c r="K152" s="46">
        <v>0</v>
      </c>
      <c r="L152" s="46">
        <v>57955.24</v>
      </c>
      <c r="M152" s="48">
        <v>0</v>
      </c>
      <c r="N152" s="1"/>
    </row>
    <row r="153" spans="1:14" ht="14.85" customHeight="1" x14ac:dyDescent="0.25">
      <c r="A153" s="1"/>
      <c r="B153" s="49">
        <v>22</v>
      </c>
      <c r="C153" s="6" t="s">
        <v>23</v>
      </c>
      <c r="D153" s="4">
        <v>40</v>
      </c>
      <c r="E153" s="8">
        <v>39255.980000000003</v>
      </c>
      <c r="F153" s="8">
        <v>0</v>
      </c>
      <c r="G153" s="8">
        <v>5956.85</v>
      </c>
      <c r="H153" s="8">
        <v>45212.83</v>
      </c>
      <c r="I153" s="8">
        <v>0</v>
      </c>
      <c r="J153" s="14">
        <v>-155.08000000000001</v>
      </c>
      <c r="K153" s="9">
        <v>-1673.67</v>
      </c>
      <c r="L153" s="8">
        <v>43384.08</v>
      </c>
      <c r="M153" s="50">
        <v>10622</v>
      </c>
      <c r="N153" s="1"/>
    </row>
    <row r="154" spans="1:14" ht="14.85" customHeight="1" x14ac:dyDescent="0.25">
      <c r="A154" s="1"/>
      <c r="B154" s="49">
        <v>22</v>
      </c>
      <c r="C154" s="6" t="s">
        <v>23</v>
      </c>
      <c r="D154" s="4">
        <v>42</v>
      </c>
      <c r="E154" s="8">
        <v>0</v>
      </c>
      <c r="F154" s="8">
        <v>24606.01</v>
      </c>
      <c r="G154" s="8">
        <v>5956.85</v>
      </c>
      <c r="H154" s="8">
        <v>30562.86</v>
      </c>
      <c r="I154" s="14">
        <v>-516.88</v>
      </c>
      <c r="J154" s="14">
        <v>-103.06</v>
      </c>
      <c r="K154" s="9">
        <v>-221.17</v>
      </c>
      <c r="L154" s="8">
        <v>29721.75</v>
      </c>
      <c r="M154" s="50">
        <v>0</v>
      </c>
      <c r="N154" s="1"/>
    </row>
    <row r="155" spans="1:14" ht="14.85" customHeight="1" x14ac:dyDescent="0.25">
      <c r="A155" s="1"/>
      <c r="B155" s="49">
        <v>22</v>
      </c>
      <c r="C155" s="6" t="s">
        <v>23</v>
      </c>
      <c r="D155" s="4">
        <v>43</v>
      </c>
      <c r="E155" s="8">
        <v>0</v>
      </c>
      <c r="F155" s="8">
        <v>0</v>
      </c>
      <c r="G155" s="8">
        <v>0</v>
      </c>
      <c r="H155" s="8">
        <v>0</v>
      </c>
      <c r="I155" s="14">
        <v>0</v>
      </c>
      <c r="J155" s="14">
        <v>0</v>
      </c>
      <c r="K155" s="9">
        <v>0</v>
      </c>
      <c r="L155" s="8">
        <v>0</v>
      </c>
      <c r="M155" s="50">
        <v>0</v>
      </c>
      <c r="N155" s="1"/>
    </row>
    <row r="156" spans="1:14" ht="14.85" customHeight="1" x14ac:dyDescent="0.25">
      <c r="A156" s="1"/>
      <c r="B156" s="49">
        <v>22</v>
      </c>
      <c r="C156" s="6" t="s">
        <v>23</v>
      </c>
      <c r="D156" s="4">
        <v>44</v>
      </c>
      <c r="E156" s="8">
        <v>0</v>
      </c>
      <c r="F156" s="8">
        <v>76</v>
      </c>
      <c r="G156" s="8">
        <v>0</v>
      </c>
      <c r="H156" s="8">
        <v>76</v>
      </c>
      <c r="I156" s="14">
        <v>0</v>
      </c>
      <c r="J156" s="14">
        <v>-0.26</v>
      </c>
      <c r="K156" s="9">
        <v>0</v>
      </c>
      <c r="L156" s="8">
        <v>75.739999999999995</v>
      </c>
      <c r="M156" s="50">
        <v>0</v>
      </c>
      <c r="N156" s="1"/>
    </row>
    <row r="157" spans="1:14" ht="14.85" customHeight="1" x14ac:dyDescent="0.25">
      <c r="A157" s="1"/>
      <c r="B157" s="49">
        <v>22</v>
      </c>
      <c r="C157" s="6" t="s">
        <v>23</v>
      </c>
      <c r="D157" s="4">
        <v>45</v>
      </c>
      <c r="E157" s="8">
        <v>0</v>
      </c>
      <c r="F157" s="8">
        <v>0</v>
      </c>
      <c r="G157" s="8">
        <v>0</v>
      </c>
      <c r="H157" s="8">
        <v>0</v>
      </c>
      <c r="I157" s="14">
        <v>0</v>
      </c>
      <c r="J157" s="14">
        <v>0</v>
      </c>
      <c r="K157" s="9">
        <v>0</v>
      </c>
      <c r="L157" s="8">
        <v>0</v>
      </c>
      <c r="M157" s="50">
        <v>0</v>
      </c>
      <c r="N157" s="1"/>
    </row>
    <row r="158" spans="1:14" ht="14.85" customHeight="1" thickBot="1" x14ac:dyDescent="0.3">
      <c r="A158" s="1"/>
      <c r="B158" s="51">
        <v>22</v>
      </c>
      <c r="C158" s="52" t="s">
        <v>23</v>
      </c>
      <c r="D158" s="53">
        <v>46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5">
        <v>0</v>
      </c>
      <c r="K158" s="56">
        <v>0</v>
      </c>
      <c r="L158" s="54">
        <v>0</v>
      </c>
      <c r="M158" s="57">
        <v>0</v>
      </c>
      <c r="N158" s="1"/>
    </row>
    <row r="159" spans="1:14" ht="14.85" customHeight="1" x14ac:dyDescent="0.25">
      <c r="A159" s="1"/>
      <c r="B159" s="43">
        <v>23</v>
      </c>
      <c r="C159" s="44" t="s">
        <v>24</v>
      </c>
      <c r="D159" s="45">
        <v>39</v>
      </c>
      <c r="E159" s="46">
        <v>0</v>
      </c>
      <c r="F159" s="46">
        <v>589271.52</v>
      </c>
      <c r="G159" s="46">
        <v>121770.32</v>
      </c>
      <c r="H159" s="46">
        <v>711041.84</v>
      </c>
      <c r="I159" s="46">
        <v>0</v>
      </c>
      <c r="J159" s="47">
        <v>-2438.87</v>
      </c>
      <c r="K159" s="46">
        <v>0</v>
      </c>
      <c r="L159" s="46">
        <v>708602.97</v>
      </c>
      <c r="M159" s="48">
        <v>0</v>
      </c>
      <c r="N159" s="1"/>
    </row>
    <row r="160" spans="1:14" ht="14.85" customHeight="1" x14ac:dyDescent="0.25">
      <c r="A160" s="1"/>
      <c r="B160" s="49">
        <v>23</v>
      </c>
      <c r="C160" s="6" t="s">
        <v>24</v>
      </c>
      <c r="D160" s="4">
        <v>40</v>
      </c>
      <c r="E160" s="8">
        <v>363117.8</v>
      </c>
      <c r="F160" s="8">
        <v>0</v>
      </c>
      <c r="G160" s="8">
        <v>55100.89</v>
      </c>
      <c r="H160" s="8">
        <v>418218.69</v>
      </c>
      <c r="I160" s="8">
        <v>0</v>
      </c>
      <c r="J160" s="14">
        <v>-1434.49</v>
      </c>
      <c r="K160" s="9">
        <v>5367.16</v>
      </c>
      <c r="L160" s="8">
        <v>422151.36</v>
      </c>
      <c r="M160" s="50">
        <v>98249</v>
      </c>
      <c r="N160" s="1"/>
    </row>
    <row r="161" spans="1:14" ht="14.85" customHeight="1" x14ac:dyDescent="0.25">
      <c r="A161" s="1"/>
      <c r="B161" s="49">
        <v>23</v>
      </c>
      <c r="C161" s="6" t="s">
        <v>24</v>
      </c>
      <c r="D161" s="4">
        <v>42</v>
      </c>
      <c r="E161" s="8">
        <v>0</v>
      </c>
      <c r="F161" s="8">
        <v>294645.68</v>
      </c>
      <c r="G161" s="8">
        <v>55100.89</v>
      </c>
      <c r="H161" s="8">
        <v>349746.57</v>
      </c>
      <c r="I161" s="14">
        <v>-6189.16</v>
      </c>
      <c r="J161" s="14">
        <v>-1178.4100000000001</v>
      </c>
      <c r="K161" s="9">
        <v>709.24</v>
      </c>
      <c r="L161" s="8">
        <v>343088.24</v>
      </c>
      <c r="M161" s="50">
        <v>0</v>
      </c>
      <c r="N161" s="1"/>
    </row>
    <row r="162" spans="1:14" ht="14.85" customHeight="1" x14ac:dyDescent="0.25">
      <c r="A162" s="1"/>
      <c r="B162" s="49">
        <v>23</v>
      </c>
      <c r="C162" s="6" t="s">
        <v>24</v>
      </c>
      <c r="D162" s="4">
        <v>43</v>
      </c>
      <c r="E162" s="8">
        <v>0</v>
      </c>
      <c r="F162" s="8">
        <v>0</v>
      </c>
      <c r="G162" s="8">
        <v>0</v>
      </c>
      <c r="H162" s="8">
        <v>0</v>
      </c>
      <c r="I162" s="14">
        <v>0</v>
      </c>
      <c r="J162" s="14">
        <v>0</v>
      </c>
      <c r="K162" s="9">
        <v>0</v>
      </c>
      <c r="L162" s="8">
        <v>0</v>
      </c>
      <c r="M162" s="50">
        <v>0</v>
      </c>
      <c r="N162" s="1"/>
    </row>
    <row r="163" spans="1:14" ht="14.85" customHeight="1" x14ac:dyDescent="0.25">
      <c r="A163" s="1"/>
      <c r="B163" s="49">
        <v>23</v>
      </c>
      <c r="C163" s="6" t="s">
        <v>24</v>
      </c>
      <c r="D163" s="4">
        <v>44</v>
      </c>
      <c r="E163" s="8">
        <v>0</v>
      </c>
      <c r="F163" s="8">
        <v>1269.08</v>
      </c>
      <c r="G163" s="8">
        <v>0</v>
      </c>
      <c r="H163" s="8">
        <v>1269.08</v>
      </c>
      <c r="I163" s="14">
        <v>0</v>
      </c>
      <c r="J163" s="14">
        <v>-4.3499999999999996</v>
      </c>
      <c r="K163" s="9">
        <v>0</v>
      </c>
      <c r="L163" s="8">
        <v>1264.73</v>
      </c>
      <c r="M163" s="50">
        <v>0</v>
      </c>
      <c r="N163" s="1"/>
    </row>
    <row r="164" spans="1:14" ht="14.85" customHeight="1" x14ac:dyDescent="0.25">
      <c r="A164" s="1"/>
      <c r="B164" s="49">
        <v>23</v>
      </c>
      <c r="C164" s="6" t="s">
        <v>24</v>
      </c>
      <c r="D164" s="4">
        <v>45</v>
      </c>
      <c r="E164" s="8">
        <v>0</v>
      </c>
      <c r="F164" s="8">
        <v>0</v>
      </c>
      <c r="G164" s="8">
        <v>0</v>
      </c>
      <c r="H164" s="8">
        <v>0</v>
      </c>
      <c r="I164" s="14">
        <v>0</v>
      </c>
      <c r="J164" s="14">
        <v>0</v>
      </c>
      <c r="K164" s="9">
        <v>0</v>
      </c>
      <c r="L164" s="8">
        <v>0</v>
      </c>
      <c r="M164" s="50">
        <v>0</v>
      </c>
      <c r="N164" s="1"/>
    </row>
    <row r="165" spans="1:14" ht="14.85" customHeight="1" thickBot="1" x14ac:dyDescent="0.3">
      <c r="A165" s="1"/>
      <c r="B165" s="51">
        <v>23</v>
      </c>
      <c r="C165" s="52" t="s">
        <v>24</v>
      </c>
      <c r="D165" s="53">
        <v>46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5">
        <v>0</v>
      </c>
      <c r="K165" s="56">
        <v>0</v>
      </c>
      <c r="L165" s="54">
        <v>0</v>
      </c>
      <c r="M165" s="57">
        <v>0</v>
      </c>
      <c r="N165" s="1"/>
    </row>
    <row r="166" spans="1:14" ht="14.85" customHeight="1" x14ac:dyDescent="0.25">
      <c r="A166" s="1"/>
      <c r="B166" s="43">
        <v>24</v>
      </c>
      <c r="C166" s="44" t="s">
        <v>25</v>
      </c>
      <c r="D166" s="45">
        <v>39</v>
      </c>
      <c r="E166" s="46">
        <v>0</v>
      </c>
      <c r="F166" s="46">
        <v>292908.08</v>
      </c>
      <c r="G166" s="46">
        <v>57285.77</v>
      </c>
      <c r="H166" s="46">
        <v>350193.85</v>
      </c>
      <c r="I166" s="46">
        <v>0</v>
      </c>
      <c r="J166" s="47">
        <v>-1201.1600000000001</v>
      </c>
      <c r="K166" s="46">
        <v>0</v>
      </c>
      <c r="L166" s="46">
        <v>348992.69</v>
      </c>
      <c r="M166" s="48">
        <v>0</v>
      </c>
      <c r="N166" s="1"/>
    </row>
    <row r="167" spans="1:14" ht="14.85" customHeight="1" x14ac:dyDescent="0.25">
      <c r="A167" s="1"/>
      <c r="B167" s="49">
        <v>24</v>
      </c>
      <c r="C167" s="6" t="s">
        <v>25</v>
      </c>
      <c r="D167" s="4">
        <v>40</v>
      </c>
      <c r="E167" s="8">
        <v>215114.26</v>
      </c>
      <c r="F167" s="8">
        <v>0</v>
      </c>
      <c r="G167" s="8">
        <v>32642.27</v>
      </c>
      <c r="H167" s="8">
        <v>247756.53</v>
      </c>
      <c r="I167" s="8">
        <v>0</v>
      </c>
      <c r="J167" s="14">
        <v>-849.8</v>
      </c>
      <c r="K167" s="9">
        <v>-46224.19</v>
      </c>
      <c r="L167" s="8">
        <v>200682.54</v>
      </c>
      <c r="M167" s="50">
        <v>58204</v>
      </c>
      <c r="N167" s="1"/>
    </row>
    <row r="168" spans="1:14" ht="14.85" customHeight="1" x14ac:dyDescent="0.25">
      <c r="A168" s="1"/>
      <c r="B168" s="49">
        <v>24</v>
      </c>
      <c r="C168" s="6" t="s">
        <v>25</v>
      </c>
      <c r="D168" s="4">
        <v>42</v>
      </c>
      <c r="E168" s="8">
        <v>0</v>
      </c>
      <c r="F168" s="8">
        <v>146459.92000000001</v>
      </c>
      <c r="G168" s="8">
        <v>32642.27</v>
      </c>
      <c r="H168" s="8">
        <v>179102.19</v>
      </c>
      <c r="I168" s="14">
        <v>-3076.44</v>
      </c>
      <c r="J168" s="14">
        <v>-603.77</v>
      </c>
      <c r="K168" s="9">
        <v>-6108.3</v>
      </c>
      <c r="L168" s="8">
        <v>169313.68</v>
      </c>
      <c r="M168" s="50">
        <v>0</v>
      </c>
      <c r="N168" s="1"/>
    </row>
    <row r="169" spans="1:14" ht="14.85" customHeight="1" x14ac:dyDescent="0.25">
      <c r="A169" s="1"/>
      <c r="B169" s="49">
        <v>24</v>
      </c>
      <c r="C169" s="6" t="s">
        <v>25</v>
      </c>
      <c r="D169" s="4">
        <v>43</v>
      </c>
      <c r="E169" s="8">
        <v>0</v>
      </c>
      <c r="F169" s="8">
        <v>0</v>
      </c>
      <c r="G169" s="8">
        <v>0</v>
      </c>
      <c r="H169" s="8">
        <v>0</v>
      </c>
      <c r="I169" s="14">
        <v>0</v>
      </c>
      <c r="J169" s="14">
        <v>0</v>
      </c>
      <c r="K169" s="9">
        <v>0</v>
      </c>
      <c r="L169" s="8">
        <v>0</v>
      </c>
      <c r="M169" s="50">
        <v>0</v>
      </c>
      <c r="N169" s="1"/>
    </row>
    <row r="170" spans="1:14" ht="14.85" customHeight="1" x14ac:dyDescent="0.25">
      <c r="A170" s="1"/>
      <c r="B170" s="49">
        <v>24</v>
      </c>
      <c r="C170" s="6" t="s">
        <v>25</v>
      </c>
      <c r="D170" s="4">
        <v>44</v>
      </c>
      <c r="E170" s="8">
        <v>0</v>
      </c>
      <c r="F170" s="8">
        <v>425.25</v>
      </c>
      <c r="G170" s="8">
        <v>0</v>
      </c>
      <c r="H170" s="8">
        <v>425.25</v>
      </c>
      <c r="I170" s="14">
        <v>0</v>
      </c>
      <c r="J170" s="14">
        <v>-1.46</v>
      </c>
      <c r="K170" s="9">
        <v>0</v>
      </c>
      <c r="L170" s="8">
        <v>423.79</v>
      </c>
      <c r="M170" s="50">
        <v>0</v>
      </c>
      <c r="N170" s="1"/>
    </row>
    <row r="171" spans="1:14" ht="14.85" customHeight="1" x14ac:dyDescent="0.25">
      <c r="A171" s="1"/>
      <c r="B171" s="49">
        <v>24</v>
      </c>
      <c r="C171" s="6" t="s">
        <v>25</v>
      </c>
      <c r="D171" s="4">
        <v>45</v>
      </c>
      <c r="E171" s="8">
        <v>0</v>
      </c>
      <c r="F171" s="8">
        <v>0</v>
      </c>
      <c r="G171" s="8">
        <v>0</v>
      </c>
      <c r="H171" s="8">
        <v>0</v>
      </c>
      <c r="I171" s="14">
        <v>0</v>
      </c>
      <c r="J171" s="14">
        <v>0</v>
      </c>
      <c r="K171" s="9">
        <v>0</v>
      </c>
      <c r="L171" s="8">
        <v>0</v>
      </c>
      <c r="M171" s="50">
        <v>0</v>
      </c>
      <c r="N171" s="1"/>
    </row>
    <row r="172" spans="1:14" ht="14.85" customHeight="1" thickBot="1" x14ac:dyDescent="0.3">
      <c r="A172" s="1"/>
      <c r="B172" s="51">
        <v>24</v>
      </c>
      <c r="C172" s="52" t="s">
        <v>25</v>
      </c>
      <c r="D172" s="53">
        <v>46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5">
        <v>0</v>
      </c>
      <c r="K172" s="56">
        <v>0</v>
      </c>
      <c r="L172" s="54">
        <v>0</v>
      </c>
      <c r="M172" s="57">
        <v>0</v>
      </c>
      <c r="N172" s="1"/>
    </row>
    <row r="173" spans="1:14" ht="14.85" customHeight="1" x14ac:dyDescent="0.25">
      <c r="A173" s="1"/>
      <c r="B173" s="43">
        <v>25</v>
      </c>
      <c r="C173" s="44" t="s">
        <v>26</v>
      </c>
      <c r="D173" s="45">
        <v>39</v>
      </c>
      <c r="E173" s="46">
        <v>0</v>
      </c>
      <c r="F173" s="46">
        <v>732760.53</v>
      </c>
      <c r="G173" s="46">
        <v>101399.82</v>
      </c>
      <c r="H173" s="46">
        <v>834160.35</v>
      </c>
      <c r="I173" s="46">
        <v>0</v>
      </c>
      <c r="J173" s="47">
        <v>-2861.17</v>
      </c>
      <c r="K173" s="46">
        <v>0</v>
      </c>
      <c r="L173" s="46">
        <v>831299.18</v>
      </c>
      <c r="M173" s="48">
        <v>0</v>
      </c>
      <c r="N173" s="1"/>
    </row>
    <row r="174" spans="1:14" ht="14.85" customHeight="1" x14ac:dyDescent="0.25">
      <c r="A174" s="1"/>
      <c r="B174" s="49">
        <v>25</v>
      </c>
      <c r="C174" s="6" t="s">
        <v>26</v>
      </c>
      <c r="D174" s="4">
        <v>40</v>
      </c>
      <c r="E174" s="8">
        <v>384914.08</v>
      </c>
      <c r="F174" s="8">
        <v>0</v>
      </c>
      <c r="G174" s="8">
        <v>58408.35</v>
      </c>
      <c r="H174" s="8">
        <v>443322.43</v>
      </c>
      <c r="I174" s="8">
        <v>0</v>
      </c>
      <c r="J174" s="14">
        <v>-1520.6</v>
      </c>
      <c r="K174" s="9">
        <v>18949.400000000001</v>
      </c>
      <c r="L174" s="8">
        <v>460751.23</v>
      </c>
      <c r="M174" s="50">
        <v>104147</v>
      </c>
      <c r="N174" s="1"/>
    </row>
    <row r="175" spans="1:14" ht="14.85" customHeight="1" x14ac:dyDescent="0.25">
      <c r="A175" s="1"/>
      <c r="B175" s="49">
        <v>25</v>
      </c>
      <c r="C175" s="6" t="s">
        <v>26</v>
      </c>
      <c r="D175" s="4">
        <v>42</v>
      </c>
      <c r="E175" s="8">
        <v>0</v>
      </c>
      <c r="F175" s="8">
        <v>366389.61</v>
      </c>
      <c r="G175" s="8">
        <v>58408.35</v>
      </c>
      <c r="H175" s="8">
        <v>424797.96</v>
      </c>
      <c r="I175" s="14">
        <v>-7696.15</v>
      </c>
      <c r="J175" s="14">
        <v>-1430.66</v>
      </c>
      <c r="K175" s="9">
        <v>2504.0700000000002</v>
      </c>
      <c r="L175" s="8">
        <v>418175.22</v>
      </c>
      <c r="M175" s="50">
        <v>0</v>
      </c>
      <c r="N175" s="1"/>
    </row>
    <row r="176" spans="1:14" ht="14.85" customHeight="1" x14ac:dyDescent="0.25">
      <c r="A176" s="1"/>
      <c r="B176" s="49">
        <v>25</v>
      </c>
      <c r="C176" s="6" t="s">
        <v>26</v>
      </c>
      <c r="D176" s="4">
        <v>43</v>
      </c>
      <c r="E176" s="8">
        <v>0</v>
      </c>
      <c r="F176" s="8">
        <v>0</v>
      </c>
      <c r="G176" s="8">
        <v>0</v>
      </c>
      <c r="H176" s="8">
        <v>0</v>
      </c>
      <c r="I176" s="14">
        <v>0</v>
      </c>
      <c r="J176" s="14">
        <v>0</v>
      </c>
      <c r="K176" s="9">
        <v>0</v>
      </c>
      <c r="L176" s="8">
        <v>0</v>
      </c>
      <c r="M176" s="50">
        <v>0</v>
      </c>
      <c r="N176" s="1"/>
    </row>
    <row r="177" spans="1:14" ht="14.85" customHeight="1" x14ac:dyDescent="0.25">
      <c r="A177" s="1"/>
      <c r="B177" s="49">
        <v>25</v>
      </c>
      <c r="C177" s="6" t="s">
        <v>26</v>
      </c>
      <c r="D177" s="4">
        <v>44</v>
      </c>
      <c r="E177" s="8">
        <v>0</v>
      </c>
      <c r="F177" s="8">
        <v>-1858.25</v>
      </c>
      <c r="G177" s="8">
        <v>0</v>
      </c>
      <c r="H177" s="8">
        <v>-1858.25</v>
      </c>
      <c r="I177" s="14">
        <v>0</v>
      </c>
      <c r="J177" s="14">
        <v>6.37</v>
      </c>
      <c r="K177" s="9">
        <v>0</v>
      </c>
      <c r="L177" s="8">
        <v>-1851.88</v>
      </c>
      <c r="M177" s="50">
        <v>0</v>
      </c>
      <c r="N177" s="1"/>
    </row>
    <row r="178" spans="1:14" ht="14.85" customHeight="1" x14ac:dyDescent="0.25">
      <c r="A178" s="1"/>
      <c r="B178" s="49">
        <v>25</v>
      </c>
      <c r="C178" s="6" t="s">
        <v>26</v>
      </c>
      <c r="D178" s="4">
        <v>45</v>
      </c>
      <c r="E178" s="8">
        <v>0</v>
      </c>
      <c r="F178" s="8">
        <v>0</v>
      </c>
      <c r="G178" s="8">
        <v>0</v>
      </c>
      <c r="H178" s="8">
        <v>0</v>
      </c>
      <c r="I178" s="14">
        <v>0</v>
      </c>
      <c r="J178" s="14">
        <v>0</v>
      </c>
      <c r="K178" s="9">
        <v>0</v>
      </c>
      <c r="L178" s="8">
        <v>0</v>
      </c>
      <c r="M178" s="50">
        <v>0</v>
      </c>
      <c r="N178" s="1"/>
    </row>
    <row r="179" spans="1:14" ht="14.85" customHeight="1" thickBot="1" x14ac:dyDescent="0.3">
      <c r="A179" s="1"/>
      <c r="B179" s="51">
        <v>25</v>
      </c>
      <c r="C179" s="52" t="s">
        <v>26</v>
      </c>
      <c r="D179" s="53">
        <v>46</v>
      </c>
      <c r="E179" s="54">
        <v>0</v>
      </c>
      <c r="F179" s="54">
        <v>0</v>
      </c>
      <c r="G179" s="54">
        <v>0</v>
      </c>
      <c r="H179" s="54">
        <v>0</v>
      </c>
      <c r="I179" s="54">
        <v>0</v>
      </c>
      <c r="J179" s="55">
        <v>0</v>
      </c>
      <c r="K179" s="56">
        <v>0</v>
      </c>
      <c r="L179" s="54">
        <v>0</v>
      </c>
      <c r="M179" s="57">
        <v>0</v>
      </c>
      <c r="N179" s="1"/>
    </row>
    <row r="180" spans="1:14" ht="14.85" customHeight="1" x14ac:dyDescent="0.25">
      <c r="A180" s="1"/>
      <c r="B180" s="43">
        <v>26</v>
      </c>
      <c r="C180" s="44" t="s">
        <v>27</v>
      </c>
      <c r="D180" s="45">
        <v>39</v>
      </c>
      <c r="E180" s="46">
        <v>0</v>
      </c>
      <c r="F180" s="46">
        <v>2864036.32</v>
      </c>
      <c r="G180" s="46">
        <v>344929.71</v>
      </c>
      <c r="H180" s="46">
        <v>3208966.03</v>
      </c>
      <c r="I180" s="46">
        <v>0</v>
      </c>
      <c r="J180" s="47">
        <v>-11006.75</v>
      </c>
      <c r="K180" s="46">
        <v>0</v>
      </c>
      <c r="L180" s="46">
        <v>3197959.28</v>
      </c>
      <c r="M180" s="48">
        <v>0</v>
      </c>
      <c r="N180" s="1"/>
    </row>
    <row r="181" spans="1:14" ht="14.85" customHeight="1" x14ac:dyDescent="0.25">
      <c r="A181" s="1"/>
      <c r="B181" s="49">
        <v>26</v>
      </c>
      <c r="C181" s="6" t="s">
        <v>27</v>
      </c>
      <c r="D181" s="4">
        <v>40</v>
      </c>
      <c r="E181" s="8">
        <v>1207344.53</v>
      </c>
      <c r="F181" s="8">
        <v>0</v>
      </c>
      <c r="G181" s="8">
        <v>183207.11</v>
      </c>
      <c r="H181" s="8">
        <v>1390551.64</v>
      </c>
      <c r="I181" s="8">
        <v>0</v>
      </c>
      <c r="J181" s="14">
        <v>-4769.59</v>
      </c>
      <c r="K181" s="9">
        <v>-23746.799999999999</v>
      </c>
      <c r="L181" s="8">
        <v>1362035.25</v>
      </c>
      <c r="M181" s="50">
        <v>326673</v>
      </c>
      <c r="N181" s="1"/>
    </row>
    <row r="182" spans="1:14" ht="14.85" customHeight="1" x14ac:dyDescent="0.25">
      <c r="A182" s="1"/>
      <c r="B182" s="49">
        <v>26</v>
      </c>
      <c r="C182" s="6" t="s">
        <v>27</v>
      </c>
      <c r="D182" s="4">
        <v>42</v>
      </c>
      <c r="E182" s="8">
        <v>0</v>
      </c>
      <c r="F182" s="8">
        <v>1432018.4</v>
      </c>
      <c r="G182" s="8">
        <v>183207.11</v>
      </c>
      <c r="H182" s="8">
        <v>1615225.51</v>
      </c>
      <c r="I182" s="14">
        <v>-30080.11</v>
      </c>
      <c r="J182" s="14">
        <v>-5437.05</v>
      </c>
      <c r="K182" s="9">
        <v>-3138.01</v>
      </c>
      <c r="L182" s="8">
        <v>1576570.34</v>
      </c>
      <c r="M182" s="50">
        <v>0</v>
      </c>
      <c r="N182" s="1"/>
    </row>
    <row r="183" spans="1:14" ht="14.85" customHeight="1" x14ac:dyDescent="0.25">
      <c r="A183" s="1"/>
      <c r="B183" s="49">
        <v>26</v>
      </c>
      <c r="C183" s="6" t="s">
        <v>27</v>
      </c>
      <c r="D183" s="4">
        <v>43</v>
      </c>
      <c r="E183" s="8">
        <v>0</v>
      </c>
      <c r="F183" s="8">
        <v>0</v>
      </c>
      <c r="G183" s="8">
        <v>0</v>
      </c>
      <c r="H183" s="8">
        <v>0</v>
      </c>
      <c r="I183" s="14">
        <v>0</v>
      </c>
      <c r="J183" s="14">
        <v>0</v>
      </c>
      <c r="K183" s="9">
        <v>0</v>
      </c>
      <c r="L183" s="8">
        <v>0</v>
      </c>
      <c r="M183" s="50">
        <v>0</v>
      </c>
      <c r="N183" s="1"/>
    </row>
    <row r="184" spans="1:14" ht="14.85" customHeight="1" x14ac:dyDescent="0.25">
      <c r="A184" s="1"/>
      <c r="B184" s="49">
        <v>26</v>
      </c>
      <c r="C184" s="6" t="s">
        <v>27</v>
      </c>
      <c r="D184" s="4">
        <v>44</v>
      </c>
      <c r="E184" s="8">
        <v>0</v>
      </c>
      <c r="F184" s="8">
        <v>2203.36</v>
      </c>
      <c r="G184" s="8">
        <v>0</v>
      </c>
      <c r="H184" s="8">
        <v>2203.36</v>
      </c>
      <c r="I184" s="14">
        <v>0</v>
      </c>
      <c r="J184" s="14">
        <v>-7.56</v>
      </c>
      <c r="K184" s="9">
        <v>0</v>
      </c>
      <c r="L184" s="8">
        <v>2195.8000000000002</v>
      </c>
      <c r="M184" s="50">
        <v>0</v>
      </c>
      <c r="N184" s="1"/>
    </row>
    <row r="185" spans="1:14" ht="14.85" customHeight="1" x14ac:dyDescent="0.25">
      <c r="A185" s="1"/>
      <c r="B185" s="49">
        <v>26</v>
      </c>
      <c r="C185" s="6" t="s">
        <v>27</v>
      </c>
      <c r="D185" s="4">
        <v>45</v>
      </c>
      <c r="E185" s="8">
        <v>0</v>
      </c>
      <c r="F185" s="8">
        <v>0</v>
      </c>
      <c r="G185" s="8">
        <v>0</v>
      </c>
      <c r="H185" s="8">
        <v>0</v>
      </c>
      <c r="I185" s="14">
        <v>0</v>
      </c>
      <c r="J185" s="14">
        <v>0</v>
      </c>
      <c r="K185" s="9">
        <v>0</v>
      </c>
      <c r="L185" s="8">
        <v>0</v>
      </c>
      <c r="M185" s="50">
        <v>0</v>
      </c>
      <c r="N185" s="1"/>
    </row>
    <row r="186" spans="1:14" ht="14.85" customHeight="1" thickBot="1" x14ac:dyDescent="0.3">
      <c r="A186" s="1"/>
      <c r="B186" s="51">
        <v>26</v>
      </c>
      <c r="C186" s="52" t="s">
        <v>27</v>
      </c>
      <c r="D186" s="53">
        <v>46</v>
      </c>
      <c r="E186" s="54">
        <v>0</v>
      </c>
      <c r="F186" s="54">
        <v>705709.65</v>
      </c>
      <c r="G186" s="54">
        <v>0</v>
      </c>
      <c r="H186" s="54">
        <v>705709.65</v>
      </c>
      <c r="I186" s="54">
        <v>0</v>
      </c>
      <c r="J186" s="55">
        <v>-2420.58</v>
      </c>
      <c r="K186" s="56">
        <v>0</v>
      </c>
      <c r="L186" s="54">
        <v>703289.07</v>
      </c>
      <c r="M186" s="57">
        <v>0</v>
      </c>
      <c r="N186" s="1"/>
    </row>
    <row r="187" spans="1:14" ht="14.85" customHeight="1" x14ac:dyDescent="0.25">
      <c r="A187" s="1"/>
      <c r="B187" s="43">
        <v>27</v>
      </c>
      <c r="C187" s="44" t="s">
        <v>28</v>
      </c>
      <c r="D187" s="45">
        <v>39</v>
      </c>
      <c r="E187" s="46">
        <v>0</v>
      </c>
      <c r="F187" s="46">
        <v>204420.54</v>
      </c>
      <c r="G187" s="46">
        <v>23703.75</v>
      </c>
      <c r="H187" s="46">
        <v>228124.29</v>
      </c>
      <c r="I187" s="46">
        <v>0</v>
      </c>
      <c r="J187" s="47">
        <v>-782.46</v>
      </c>
      <c r="K187" s="46">
        <v>0</v>
      </c>
      <c r="L187" s="46">
        <v>227341.83</v>
      </c>
      <c r="M187" s="48">
        <v>0</v>
      </c>
      <c r="N187" s="1"/>
    </row>
    <row r="188" spans="1:14" ht="14.85" customHeight="1" x14ac:dyDescent="0.25">
      <c r="A188" s="1"/>
      <c r="B188" s="49">
        <v>27</v>
      </c>
      <c r="C188" s="6" t="s">
        <v>28</v>
      </c>
      <c r="D188" s="4">
        <v>40</v>
      </c>
      <c r="E188" s="8">
        <v>87071.74</v>
      </c>
      <c r="F188" s="8">
        <v>0</v>
      </c>
      <c r="G188" s="8">
        <v>13212.6</v>
      </c>
      <c r="H188" s="8">
        <v>100284.34</v>
      </c>
      <c r="I188" s="8">
        <v>0</v>
      </c>
      <c r="J188" s="14">
        <v>-343.98</v>
      </c>
      <c r="K188" s="9">
        <v>-5712</v>
      </c>
      <c r="L188" s="8">
        <v>94228.36</v>
      </c>
      <c r="M188" s="50">
        <v>23559</v>
      </c>
      <c r="N188" s="1"/>
    </row>
    <row r="189" spans="1:14" ht="14.85" customHeight="1" x14ac:dyDescent="0.25">
      <c r="A189" s="1"/>
      <c r="B189" s="49">
        <v>27</v>
      </c>
      <c r="C189" s="6" t="s">
        <v>28</v>
      </c>
      <c r="D189" s="4">
        <v>42</v>
      </c>
      <c r="E189" s="8">
        <v>0</v>
      </c>
      <c r="F189" s="8">
        <v>102214.26</v>
      </c>
      <c r="G189" s="8">
        <v>13212.6</v>
      </c>
      <c r="H189" s="8">
        <v>115426.86</v>
      </c>
      <c r="I189" s="14">
        <v>-2147.08</v>
      </c>
      <c r="J189" s="14">
        <v>-388.55</v>
      </c>
      <c r="K189" s="9">
        <v>-754.81</v>
      </c>
      <c r="L189" s="8">
        <v>112136.42</v>
      </c>
      <c r="M189" s="50">
        <v>0</v>
      </c>
      <c r="N189" s="1"/>
    </row>
    <row r="190" spans="1:14" ht="14.85" customHeight="1" x14ac:dyDescent="0.25">
      <c r="A190" s="1"/>
      <c r="B190" s="49">
        <v>27</v>
      </c>
      <c r="C190" s="6" t="s">
        <v>28</v>
      </c>
      <c r="D190" s="4">
        <v>43</v>
      </c>
      <c r="E190" s="8">
        <v>0</v>
      </c>
      <c r="F190" s="8">
        <v>0</v>
      </c>
      <c r="G190" s="8">
        <v>0</v>
      </c>
      <c r="H190" s="8">
        <v>0</v>
      </c>
      <c r="I190" s="14">
        <v>0</v>
      </c>
      <c r="J190" s="14">
        <v>0</v>
      </c>
      <c r="K190" s="9">
        <v>0</v>
      </c>
      <c r="L190" s="8">
        <v>0</v>
      </c>
      <c r="M190" s="50">
        <v>0</v>
      </c>
      <c r="N190" s="1"/>
    </row>
    <row r="191" spans="1:14" ht="14.85" customHeight="1" x14ac:dyDescent="0.25">
      <c r="A191" s="1"/>
      <c r="B191" s="49">
        <v>27</v>
      </c>
      <c r="C191" s="6" t="s">
        <v>28</v>
      </c>
      <c r="D191" s="4">
        <v>44</v>
      </c>
      <c r="E191" s="8">
        <v>0</v>
      </c>
      <c r="F191" s="8">
        <v>203.59</v>
      </c>
      <c r="G191" s="8">
        <v>0</v>
      </c>
      <c r="H191" s="8">
        <v>203.59</v>
      </c>
      <c r="I191" s="14">
        <v>0</v>
      </c>
      <c r="J191" s="14">
        <v>-0.7</v>
      </c>
      <c r="K191" s="9">
        <v>0</v>
      </c>
      <c r="L191" s="8">
        <v>202.89</v>
      </c>
      <c r="M191" s="50">
        <v>0</v>
      </c>
      <c r="N191" s="1"/>
    </row>
    <row r="192" spans="1:14" ht="14.85" customHeight="1" x14ac:dyDescent="0.25">
      <c r="A192" s="1"/>
      <c r="B192" s="49">
        <v>27</v>
      </c>
      <c r="C192" s="6" t="s">
        <v>28</v>
      </c>
      <c r="D192" s="4">
        <v>45</v>
      </c>
      <c r="E192" s="8">
        <v>0</v>
      </c>
      <c r="F192" s="8">
        <v>0</v>
      </c>
      <c r="G192" s="8">
        <v>0</v>
      </c>
      <c r="H192" s="8">
        <v>0</v>
      </c>
      <c r="I192" s="14">
        <v>0</v>
      </c>
      <c r="J192" s="14">
        <v>0</v>
      </c>
      <c r="K192" s="9">
        <v>0</v>
      </c>
      <c r="L192" s="8">
        <v>0</v>
      </c>
      <c r="M192" s="50">
        <v>0</v>
      </c>
      <c r="N192" s="1"/>
    </row>
    <row r="193" spans="1:14" ht="14.85" customHeight="1" thickBot="1" x14ac:dyDescent="0.3">
      <c r="A193" s="1"/>
      <c r="B193" s="51">
        <v>27</v>
      </c>
      <c r="C193" s="52" t="s">
        <v>28</v>
      </c>
      <c r="D193" s="53">
        <v>46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5">
        <v>0</v>
      </c>
      <c r="K193" s="56">
        <v>0</v>
      </c>
      <c r="L193" s="54">
        <v>0</v>
      </c>
      <c r="M193" s="57">
        <v>0</v>
      </c>
      <c r="N193" s="1"/>
    </row>
    <row r="194" spans="1:14" ht="14.85" customHeight="1" x14ac:dyDescent="0.25">
      <c r="A194" s="1"/>
      <c r="B194" s="43">
        <v>28</v>
      </c>
      <c r="C194" s="44" t="s">
        <v>29</v>
      </c>
      <c r="D194" s="45">
        <v>39</v>
      </c>
      <c r="E194" s="46">
        <v>0</v>
      </c>
      <c r="F194" s="46">
        <v>898219.47</v>
      </c>
      <c r="G194" s="46">
        <v>95744.03</v>
      </c>
      <c r="H194" s="46">
        <v>993963.5</v>
      </c>
      <c r="I194" s="46">
        <v>0</v>
      </c>
      <c r="J194" s="47">
        <v>-3409.29</v>
      </c>
      <c r="K194" s="46">
        <v>0</v>
      </c>
      <c r="L194" s="46">
        <v>990554.21</v>
      </c>
      <c r="M194" s="48">
        <v>0</v>
      </c>
      <c r="N194" s="1"/>
    </row>
    <row r="195" spans="1:14" ht="14.85" customHeight="1" x14ac:dyDescent="0.25">
      <c r="A195" s="1"/>
      <c r="B195" s="49">
        <v>28</v>
      </c>
      <c r="C195" s="6" t="s">
        <v>29</v>
      </c>
      <c r="D195" s="4">
        <v>40</v>
      </c>
      <c r="E195" s="8">
        <v>125240.03</v>
      </c>
      <c r="F195" s="8">
        <v>0</v>
      </c>
      <c r="G195" s="8">
        <v>19004.41</v>
      </c>
      <c r="H195" s="8">
        <v>144244.44</v>
      </c>
      <c r="I195" s="8">
        <v>0</v>
      </c>
      <c r="J195" s="14">
        <v>-494.76</v>
      </c>
      <c r="K195" s="9">
        <v>70882.289999999994</v>
      </c>
      <c r="L195" s="8">
        <v>214631.97</v>
      </c>
      <c r="M195" s="50">
        <v>33886</v>
      </c>
      <c r="N195" s="1"/>
    </row>
    <row r="196" spans="1:14" ht="14.85" customHeight="1" x14ac:dyDescent="0.25">
      <c r="A196" s="1"/>
      <c r="B196" s="49">
        <v>28</v>
      </c>
      <c r="C196" s="6" t="s">
        <v>29</v>
      </c>
      <c r="D196" s="4">
        <v>42</v>
      </c>
      <c r="E196" s="8">
        <v>0</v>
      </c>
      <c r="F196" s="8">
        <v>449117.91</v>
      </c>
      <c r="G196" s="8">
        <v>19004.41</v>
      </c>
      <c r="H196" s="8">
        <v>468122.32</v>
      </c>
      <c r="I196" s="14">
        <v>-9433.8799999999992</v>
      </c>
      <c r="J196" s="14">
        <v>-1573.31</v>
      </c>
      <c r="K196" s="9">
        <v>9366.74</v>
      </c>
      <c r="L196" s="8">
        <v>466481.87</v>
      </c>
      <c r="M196" s="50">
        <v>0</v>
      </c>
      <c r="N196" s="1"/>
    </row>
    <row r="197" spans="1:14" ht="14.85" customHeight="1" x14ac:dyDescent="0.25">
      <c r="A197" s="1"/>
      <c r="B197" s="49">
        <v>28</v>
      </c>
      <c r="C197" s="6" t="s">
        <v>29</v>
      </c>
      <c r="D197" s="4">
        <v>43</v>
      </c>
      <c r="E197" s="8">
        <v>0</v>
      </c>
      <c r="F197" s="8">
        <v>0</v>
      </c>
      <c r="G197" s="8">
        <v>0</v>
      </c>
      <c r="H197" s="8">
        <v>0</v>
      </c>
      <c r="I197" s="14">
        <v>0</v>
      </c>
      <c r="J197" s="14">
        <v>0</v>
      </c>
      <c r="K197" s="9">
        <v>0</v>
      </c>
      <c r="L197" s="8">
        <v>0</v>
      </c>
      <c r="M197" s="50">
        <v>0</v>
      </c>
      <c r="N197" s="1"/>
    </row>
    <row r="198" spans="1:14" ht="14.85" customHeight="1" x14ac:dyDescent="0.25">
      <c r="A198" s="1"/>
      <c r="B198" s="49">
        <v>28</v>
      </c>
      <c r="C198" s="6" t="s">
        <v>29</v>
      </c>
      <c r="D198" s="4">
        <v>44</v>
      </c>
      <c r="E198" s="8">
        <v>0</v>
      </c>
      <c r="F198" s="8">
        <v>688.2</v>
      </c>
      <c r="G198" s="8">
        <v>0</v>
      </c>
      <c r="H198" s="8">
        <v>688.2</v>
      </c>
      <c r="I198" s="14">
        <v>0</v>
      </c>
      <c r="J198" s="14">
        <v>-2.36</v>
      </c>
      <c r="K198" s="9">
        <v>0</v>
      </c>
      <c r="L198" s="8">
        <v>685.84</v>
      </c>
      <c r="M198" s="50">
        <v>0</v>
      </c>
      <c r="N198" s="1"/>
    </row>
    <row r="199" spans="1:14" ht="14.85" customHeight="1" x14ac:dyDescent="0.25">
      <c r="A199" s="1"/>
      <c r="B199" s="49">
        <v>28</v>
      </c>
      <c r="C199" s="6" t="s">
        <v>29</v>
      </c>
      <c r="D199" s="4">
        <v>45</v>
      </c>
      <c r="E199" s="8">
        <v>0</v>
      </c>
      <c r="F199" s="8">
        <v>133.78</v>
      </c>
      <c r="G199" s="8">
        <v>0</v>
      </c>
      <c r="H199" s="8">
        <v>133.78</v>
      </c>
      <c r="I199" s="14">
        <v>0</v>
      </c>
      <c r="J199" s="14">
        <v>-0.46</v>
      </c>
      <c r="K199" s="9">
        <v>0</v>
      </c>
      <c r="L199" s="8">
        <v>133.32</v>
      </c>
      <c r="M199" s="50">
        <v>0</v>
      </c>
      <c r="N199" s="1"/>
    </row>
    <row r="200" spans="1:14" ht="14.85" customHeight="1" thickBot="1" x14ac:dyDescent="0.3">
      <c r="A200" s="1"/>
      <c r="B200" s="51">
        <v>28</v>
      </c>
      <c r="C200" s="52" t="s">
        <v>29</v>
      </c>
      <c r="D200" s="53">
        <v>46</v>
      </c>
      <c r="E200" s="54">
        <v>0</v>
      </c>
      <c r="F200" s="54">
        <v>0</v>
      </c>
      <c r="G200" s="54">
        <v>0</v>
      </c>
      <c r="H200" s="54">
        <v>0</v>
      </c>
      <c r="I200" s="54">
        <v>0</v>
      </c>
      <c r="J200" s="55">
        <v>0</v>
      </c>
      <c r="K200" s="56">
        <v>0</v>
      </c>
      <c r="L200" s="54">
        <v>0</v>
      </c>
      <c r="M200" s="57">
        <v>0</v>
      </c>
      <c r="N200" s="1"/>
    </row>
    <row r="201" spans="1:14" ht="14.85" customHeight="1" x14ac:dyDescent="0.25">
      <c r="A201" s="1"/>
      <c r="B201" s="43">
        <v>29</v>
      </c>
      <c r="C201" s="44" t="s">
        <v>30</v>
      </c>
      <c r="D201" s="45">
        <v>39</v>
      </c>
      <c r="E201" s="46">
        <v>0</v>
      </c>
      <c r="F201" s="46">
        <v>794998.83</v>
      </c>
      <c r="G201" s="46">
        <v>169975.66</v>
      </c>
      <c r="H201" s="46">
        <v>964974.49</v>
      </c>
      <c r="I201" s="46">
        <v>0</v>
      </c>
      <c r="J201" s="47">
        <v>-3309.87</v>
      </c>
      <c r="K201" s="46">
        <v>0</v>
      </c>
      <c r="L201" s="46">
        <v>961664.62</v>
      </c>
      <c r="M201" s="48">
        <v>0</v>
      </c>
      <c r="N201" s="1"/>
    </row>
    <row r="202" spans="1:14" ht="14.85" customHeight="1" x14ac:dyDescent="0.25">
      <c r="A202" s="1"/>
      <c r="B202" s="49">
        <v>29</v>
      </c>
      <c r="C202" s="6" t="s">
        <v>30</v>
      </c>
      <c r="D202" s="4">
        <v>40</v>
      </c>
      <c r="E202" s="8">
        <v>604233.81999999995</v>
      </c>
      <c r="F202" s="8">
        <v>0</v>
      </c>
      <c r="G202" s="8">
        <v>91688.77</v>
      </c>
      <c r="H202" s="8">
        <v>695922.59</v>
      </c>
      <c r="I202" s="8">
        <v>0</v>
      </c>
      <c r="J202" s="14">
        <v>-2387.0100000000002</v>
      </c>
      <c r="K202" s="9">
        <v>-11884.45</v>
      </c>
      <c r="L202" s="8">
        <v>681651.13</v>
      </c>
      <c r="M202" s="50">
        <v>163488</v>
      </c>
      <c r="N202" s="1"/>
    </row>
    <row r="203" spans="1:14" ht="14.85" customHeight="1" x14ac:dyDescent="0.25">
      <c r="A203" s="1"/>
      <c r="B203" s="49">
        <v>29</v>
      </c>
      <c r="C203" s="6" t="s">
        <v>30</v>
      </c>
      <c r="D203" s="4">
        <v>42</v>
      </c>
      <c r="E203" s="8">
        <v>0</v>
      </c>
      <c r="F203" s="8">
        <v>397511.25</v>
      </c>
      <c r="G203" s="8">
        <v>91688.77</v>
      </c>
      <c r="H203" s="8">
        <v>489200.02</v>
      </c>
      <c r="I203" s="14">
        <v>-8349.85</v>
      </c>
      <c r="J203" s="14">
        <v>-1649.31</v>
      </c>
      <c r="K203" s="9">
        <v>-1570.47</v>
      </c>
      <c r="L203" s="8">
        <v>477630.39</v>
      </c>
      <c r="M203" s="50">
        <v>0</v>
      </c>
      <c r="N203" s="1"/>
    </row>
    <row r="204" spans="1:14" ht="14.85" customHeight="1" x14ac:dyDescent="0.25">
      <c r="A204" s="1"/>
      <c r="B204" s="49">
        <v>29</v>
      </c>
      <c r="C204" s="6" t="s">
        <v>30</v>
      </c>
      <c r="D204" s="4">
        <v>43</v>
      </c>
      <c r="E204" s="8">
        <v>0</v>
      </c>
      <c r="F204" s="8">
        <v>0</v>
      </c>
      <c r="G204" s="8">
        <v>0</v>
      </c>
      <c r="H204" s="8">
        <v>0</v>
      </c>
      <c r="I204" s="14">
        <v>0</v>
      </c>
      <c r="J204" s="14">
        <v>0</v>
      </c>
      <c r="K204" s="9">
        <v>0</v>
      </c>
      <c r="L204" s="8">
        <v>0</v>
      </c>
      <c r="M204" s="50">
        <v>0</v>
      </c>
      <c r="N204" s="1"/>
    </row>
    <row r="205" spans="1:14" ht="14.85" customHeight="1" x14ac:dyDescent="0.25">
      <c r="A205" s="1"/>
      <c r="B205" s="49">
        <v>29</v>
      </c>
      <c r="C205" s="6" t="s">
        <v>30</v>
      </c>
      <c r="D205" s="4">
        <v>44</v>
      </c>
      <c r="E205" s="8">
        <v>0</v>
      </c>
      <c r="F205" s="8">
        <v>-6588.48</v>
      </c>
      <c r="G205" s="8">
        <v>0</v>
      </c>
      <c r="H205" s="8">
        <v>-6588.48</v>
      </c>
      <c r="I205" s="14">
        <v>0</v>
      </c>
      <c r="J205" s="14">
        <v>22.6</v>
      </c>
      <c r="K205" s="9">
        <v>0</v>
      </c>
      <c r="L205" s="8">
        <v>-6565.88</v>
      </c>
      <c r="M205" s="50">
        <v>0</v>
      </c>
      <c r="N205" s="1"/>
    </row>
    <row r="206" spans="1:14" ht="14.85" customHeight="1" x14ac:dyDescent="0.25">
      <c r="A206" s="1"/>
      <c r="B206" s="49">
        <v>29</v>
      </c>
      <c r="C206" s="6" t="s">
        <v>30</v>
      </c>
      <c r="D206" s="4">
        <v>45</v>
      </c>
      <c r="E206" s="8">
        <v>0</v>
      </c>
      <c r="F206" s="8">
        <v>0</v>
      </c>
      <c r="G206" s="8">
        <v>0</v>
      </c>
      <c r="H206" s="8">
        <v>0</v>
      </c>
      <c r="I206" s="14">
        <v>0</v>
      </c>
      <c r="J206" s="14">
        <v>0</v>
      </c>
      <c r="K206" s="9">
        <v>0</v>
      </c>
      <c r="L206" s="8">
        <v>0</v>
      </c>
      <c r="M206" s="50">
        <v>0</v>
      </c>
      <c r="N206" s="1"/>
    </row>
    <row r="207" spans="1:14" ht="14.85" customHeight="1" thickBot="1" x14ac:dyDescent="0.3">
      <c r="A207" s="1"/>
      <c r="B207" s="51">
        <v>29</v>
      </c>
      <c r="C207" s="52" t="s">
        <v>30</v>
      </c>
      <c r="D207" s="53">
        <v>46</v>
      </c>
      <c r="E207" s="54">
        <v>0</v>
      </c>
      <c r="F207" s="54">
        <v>0</v>
      </c>
      <c r="G207" s="54">
        <v>0</v>
      </c>
      <c r="H207" s="54">
        <v>0</v>
      </c>
      <c r="I207" s="54">
        <v>0</v>
      </c>
      <c r="J207" s="55">
        <v>0</v>
      </c>
      <c r="K207" s="56">
        <v>0</v>
      </c>
      <c r="L207" s="54">
        <v>0</v>
      </c>
      <c r="M207" s="57">
        <v>0</v>
      </c>
      <c r="N207" s="1"/>
    </row>
    <row r="208" spans="1:14" ht="14.85" customHeight="1" x14ac:dyDescent="0.25">
      <c r="A208" s="1"/>
      <c r="B208" s="43">
        <v>30</v>
      </c>
      <c r="C208" s="44" t="s">
        <v>31</v>
      </c>
      <c r="D208" s="45">
        <v>39</v>
      </c>
      <c r="E208" s="46">
        <v>0</v>
      </c>
      <c r="F208" s="46">
        <v>204692.76</v>
      </c>
      <c r="G208" s="46">
        <v>32071.3</v>
      </c>
      <c r="H208" s="46">
        <v>236764.06</v>
      </c>
      <c r="I208" s="46">
        <v>0</v>
      </c>
      <c r="J208" s="47">
        <v>-812.1</v>
      </c>
      <c r="K208" s="46">
        <v>0</v>
      </c>
      <c r="L208" s="46">
        <v>235951.96</v>
      </c>
      <c r="M208" s="48">
        <v>0</v>
      </c>
      <c r="N208" s="1"/>
    </row>
    <row r="209" spans="1:14" ht="14.85" customHeight="1" x14ac:dyDescent="0.25">
      <c r="A209" s="1"/>
      <c r="B209" s="49">
        <v>30</v>
      </c>
      <c r="C209" s="6" t="s">
        <v>31</v>
      </c>
      <c r="D209" s="4">
        <v>40</v>
      </c>
      <c r="E209" s="8">
        <v>152928.25</v>
      </c>
      <c r="F209" s="8">
        <v>0</v>
      </c>
      <c r="G209" s="8">
        <v>23205.919999999998</v>
      </c>
      <c r="H209" s="8">
        <v>176134.17</v>
      </c>
      <c r="I209" s="8">
        <v>0</v>
      </c>
      <c r="J209" s="14">
        <v>-604.14</v>
      </c>
      <c r="K209" s="9">
        <v>-11788.37</v>
      </c>
      <c r="L209" s="8">
        <v>163741.66</v>
      </c>
      <c r="M209" s="50">
        <v>41378</v>
      </c>
      <c r="N209" s="1"/>
    </row>
    <row r="210" spans="1:14" ht="14.85" customHeight="1" x14ac:dyDescent="0.25">
      <c r="A210" s="1"/>
      <c r="B210" s="49">
        <v>30</v>
      </c>
      <c r="C210" s="6" t="s">
        <v>31</v>
      </c>
      <c r="D210" s="4">
        <v>42</v>
      </c>
      <c r="E210" s="8">
        <v>0</v>
      </c>
      <c r="F210" s="8">
        <v>102351.35</v>
      </c>
      <c r="G210" s="8">
        <v>23205.919999999998</v>
      </c>
      <c r="H210" s="8">
        <v>125557.27</v>
      </c>
      <c r="I210" s="14">
        <v>-2149.91</v>
      </c>
      <c r="J210" s="14">
        <v>-423.29</v>
      </c>
      <c r="K210" s="9">
        <v>-1557.77</v>
      </c>
      <c r="L210" s="8">
        <v>121426.3</v>
      </c>
      <c r="M210" s="50">
        <v>0</v>
      </c>
      <c r="N210" s="1"/>
    </row>
    <row r="211" spans="1:14" ht="14.85" customHeight="1" x14ac:dyDescent="0.25">
      <c r="A211" s="1"/>
      <c r="B211" s="49">
        <v>30</v>
      </c>
      <c r="C211" s="6" t="s">
        <v>31</v>
      </c>
      <c r="D211" s="4">
        <v>43</v>
      </c>
      <c r="E211" s="8">
        <v>0</v>
      </c>
      <c r="F211" s="8">
        <v>0</v>
      </c>
      <c r="G211" s="8">
        <v>0</v>
      </c>
      <c r="H211" s="8">
        <v>0</v>
      </c>
      <c r="I211" s="14">
        <v>0</v>
      </c>
      <c r="J211" s="14">
        <v>0</v>
      </c>
      <c r="K211" s="9">
        <v>0</v>
      </c>
      <c r="L211" s="8">
        <v>0</v>
      </c>
      <c r="M211" s="50">
        <v>0</v>
      </c>
      <c r="N211" s="1"/>
    </row>
    <row r="212" spans="1:14" ht="14.85" customHeight="1" x14ac:dyDescent="0.25">
      <c r="A212" s="1"/>
      <c r="B212" s="49">
        <v>30</v>
      </c>
      <c r="C212" s="6" t="s">
        <v>31</v>
      </c>
      <c r="D212" s="4">
        <v>44</v>
      </c>
      <c r="E212" s="8">
        <v>0</v>
      </c>
      <c r="F212" s="8">
        <v>360.61</v>
      </c>
      <c r="G212" s="8">
        <v>0</v>
      </c>
      <c r="H212" s="8">
        <v>360.61</v>
      </c>
      <c r="I212" s="14">
        <v>0</v>
      </c>
      <c r="J212" s="14">
        <v>-1.24</v>
      </c>
      <c r="K212" s="9">
        <v>0</v>
      </c>
      <c r="L212" s="8">
        <v>359.37</v>
      </c>
      <c r="M212" s="50">
        <v>0</v>
      </c>
      <c r="N212" s="1"/>
    </row>
    <row r="213" spans="1:14" ht="14.85" customHeight="1" x14ac:dyDescent="0.25">
      <c r="A213" s="1"/>
      <c r="B213" s="49">
        <v>30</v>
      </c>
      <c r="C213" s="6" t="s">
        <v>31</v>
      </c>
      <c r="D213" s="4">
        <v>45</v>
      </c>
      <c r="E213" s="8">
        <v>0</v>
      </c>
      <c r="F213" s="8">
        <v>0</v>
      </c>
      <c r="G213" s="8">
        <v>0</v>
      </c>
      <c r="H213" s="8">
        <v>0</v>
      </c>
      <c r="I213" s="14">
        <v>0</v>
      </c>
      <c r="J213" s="14">
        <v>0</v>
      </c>
      <c r="K213" s="9">
        <v>0</v>
      </c>
      <c r="L213" s="8">
        <v>0</v>
      </c>
      <c r="M213" s="50">
        <v>0</v>
      </c>
      <c r="N213" s="1"/>
    </row>
    <row r="214" spans="1:14" ht="14.85" customHeight="1" thickBot="1" x14ac:dyDescent="0.3">
      <c r="A214" s="1"/>
      <c r="B214" s="51">
        <v>30</v>
      </c>
      <c r="C214" s="52" t="s">
        <v>31</v>
      </c>
      <c r="D214" s="53">
        <v>46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5">
        <v>0</v>
      </c>
      <c r="K214" s="56">
        <v>0</v>
      </c>
      <c r="L214" s="54">
        <v>0</v>
      </c>
      <c r="M214" s="57">
        <v>0</v>
      </c>
      <c r="N214" s="1"/>
    </row>
    <row r="215" spans="1:14" ht="14.85" customHeight="1" x14ac:dyDescent="0.25">
      <c r="A215" s="1"/>
      <c r="B215" s="58">
        <v>31</v>
      </c>
      <c r="C215" s="39" t="s">
        <v>32</v>
      </c>
      <c r="D215" s="40">
        <v>39</v>
      </c>
      <c r="E215" s="41">
        <v>0</v>
      </c>
      <c r="F215" s="41">
        <v>169023.05</v>
      </c>
      <c r="G215" s="41">
        <v>52935.34</v>
      </c>
      <c r="H215" s="41">
        <v>221958.39</v>
      </c>
      <c r="I215" s="41">
        <v>0</v>
      </c>
      <c r="J215" s="42">
        <v>-761.32</v>
      </c>
      <c r="K215" s="41">
        <v>0</v>
      </c>
      <c r="L215" s="41">
        <v>221197.07</v>
      </c>
      <c r="M215" s="59">
        <v>0</v>
      </c>
      <c r="N215" s="1"/>
    </row>
    <row r="216" spans="1:14" ht="14.85" customHeight="1" x14ac:dyDescent="0.25">
      <c r="A216" s="1"/>
      <c r="B216" s="49">
        <v>31</v>
      </c>
      <c r="C216" s="6" t="s">
        <v>32</v>
      </c>
      <c r="D216" s="4">
        <v>40</v>
      </c>
      <c r="E216" s="8">
        <v>217055.8</v>
      </c>
      <c r="F216" s="8">
        <v>0</v>
      </c>
      <c r="G216" s="8">
        <v>32936.879999999997</v>
      </c>
      <c r="H216" s="8">
        <v>249992.68</v>
      </c>
      <c r="I216" s="8">
        <v>0</v>
      </c>
      <c r="J216" s="14">
        <v>-857.47</v>
      </c>
      <c r="K216" s="9">
        <v>5700.74</v>
      </c>
      <c r="L216" s="8">
        <v>254835.95</v>
      </c>
      <c r="M216" s="50">
        <v>58729</v>
      </c>
      <c r="N216" s="1"/>
    </row>
    <row r="217" spans="1:14" ht="14.85" customHeight="1" x14ac:dyDescent="0.25">
      <c r="A217" s="1"/>
      <c r="B217" s="49">
        <v>31</v>
      </c>
      <c r="C217" s="6" t="s">
        <v>32</v>
      </c>
      <c r="D217" s="4">
        <v>42</v>
      </c>
      <c r="E217" s="8">
        <v>0</v>
      </c>
      <c r="F217" s="8">
        <v>84511.94</v>
      </c>
      <c r="G217" s="8">
        <v>32936.879999999997</v>
      </c>
      <c r="H217" s="8">
        <v>117448.82</v>
      </c>
      <c r="I217" s="14">
        <v>-1775.2</v>
      </c>
      <c r="J217" s="14">
        <v>-396.76</v>
      </c>
      <c r="K217" s="9">
        <v>753.32</v>
      </c>
      <c r="L217" s="8">
        <v>116030.18</v>
      </c>
      <c r="M217" s="50">
        <v>0</v>
      </c>
      <c r="N217" s="1"/>
    </row>
    <row r="218" spans="1:14" ht="14.85" customHeight="1" x14ac:dyDescent="0.25">
      <c r="A218" s="1"/>
      <c r="B218" s="49">
        <v>31</v>
      </c>
      <c r="C218" s="6" t="s">
        <v>32</v>
      </c>
      <c r="D218" s="4">
        <v>43</v>
      </c>
      <c r="E218" s="8">
        <v>0</v>
      </c>
      <c r="F218" s="8">
        <v>0</v>
      </c>
      <c r="G218" s="8">
        <v>0</v>
      </c>
      <c r="H218" s="8">
        <v>0</v>
      </c>
      <c r="I218" s="14">
        <v>0</v>
      </c>
      <c r="J218" s="14">
        <v>0</v>
      </c>
      <c r="K218" s="9">
        <v>0</v>
      </c>
      <c r="L218" s="8">
        <v>0</v>
      </c>
      <c r="M218" s="50">
        <v>0</v>
      </c>
      <c r="N218" s="1"/>
    </row>
    <row r="219" spans="1:14" ht="14.85" customHeight="1" x14ac:dyDescent="0.25">
      <c r="A219" s="1"/>
      <c r="B219" s="49">
        <v>31</v>
      </c>
      <c r="C219" s="6" t="s">
        <v>32</v>
      </c>
      <c r="D219" s="4">
        <v>44</v>
      </c>
      <c r="E219" s="8">
        <v>0</v>
      </c>
      <c r="F219" s="8">
        <v>404.65</v>
      </c>
      <c r="G219" s="8">
        <v>0</v>
      </c>
      <c r="H219" s="8">
        <v>404.65</v>
      </c>
      <c r="I219" s="14">
        <v>0</v>
      </c>
      <c r="J219" s="14">
        <v>-1.39</v>
      </c>
      <c r="K219" s="9">
        <v>0</v>
      </c>
      <c r="L219" s="8">
        <v>403.26</v>
      </c>
      <c r="M219" s="50">
        <v>0</v>
      </c>
      <c r="N219" s="1"/>
    </row>
    <row r="220" spans="1:14" ht="14.85" customHeight="1" x14ac:dyDescent="0.25">
      <c r="A220" s="1"/>
      <c r="B220" s="49">
        <v>31</v>
      </c>
      <c r="C220" s="6" t="s">
        <v>32</v>
      </c>
      <c r="D220" s="4">
        <v>45</v>
      </c>
      <c r="E220" s="8">
        <v>0</v>
      </c>
      <c r="F220" s="8">
        <v>0</v>
      </c>
      <c r="G220" s="8">
        <v>0</v>
      </c>
      <c r="H220" s="8">
        <v>0</v>
      </c>
      <c r="I220" s="14">
        <v>0</v>
      </c>
      <c r="J220" s="14">
        <v>0</v>
      </c>
      <c r="K220" s="9">
        <v>0</v>
      </c>
      <c r="L220" s="8">
        <v>0</v>
      </c>
      <c r="M220" s="50">
        <v>0</v>
      </c>
      <c r="N220" s="1"/>
    </row>
    <row r="221" spans="1:14" ht="14.85" customHeight="1" thickBot="1" x14ac:dyDescent="0.3">
      <c r="A221" s="1"/>
      <c r="B221" s="51">
        <v>31</v>
      </c>
      <c r="C221" s="52" t="s">
        <v>32</v>
      </c>
      <c r="D221" s="53">
        <v>46</v>
      </c>
      <c r="E221" s="54">
        <v>0</v>
      </c>
      <c r="F221" s="54">
        <v>139949.75</v>
      </c>
      <c r="G221" s="54">
        <v>0</v>
      </c>
      <c r="H221" s="54">
        <v>139949.75</v>
      </c>
      <c r="I221" s="54">
        <v>0</v>
      </c>
      <c r="J221" s="55">
        <v>-480.03</v>
      </c>
      <c r="K221" s="56">
        <v>0</v>
      </c>
      <c r="L221" s="54">
        <v>139469.72</v>
      </c>
      <c r="M221" s="57">
        <v>0</v>
      </c>
      <c r="N221" s="1"/>
    </row>
    <row r="222" spans="1:14" ht="14.85" customHeight="1" x14ac:dyDescent="0.25">
      <c r="A222" s="1"/>
      <c r="B222" s="43">
        <v>32</v>
      </c>
      <c r="C222" s="44" t="s">
        <v>33</v>
      </c>
      <c r="D222" s="45">
        <v>39</v>
      </c>
      <c r="E222" s="46">
        <v>0</v>
      </c>
      <c r="F222" s="46">
        <v>2403915.85</v>
      </c>
      <c r="G222" s="46">
        <v>319941.03999999998</v>
      </c>
      <c r="H222" s="46">
        <v>2723856.89</v>
      </c>
      <c r="I222" s="46">
        <v>0</v>
      </c>
      <c r="J222" s="47">
        <v>-9342.83</v>
      </c>
      <c r="K222" s="46">
        <v>0</v>
      </c>
      <c r="L222" s="46">
        <v>2714514.06</v>
      </c>
      <c r="M222" s="48">
        <v>0</v>
      </c>
      <c r="N222" s="1"/>
    </row>
    <row r="223" spans="1:14" ht="14.85" customHeight="1" x14ac:dyDescent="0.25">
      <c r="A223" s="1"/>
      <c r="B223" s="49">
        <v>32</v>
      </c>
      <c r="C223" s="6" t="s">
        <v>33</v>
      </c>
      <c r="D223" s="4">
        <v>40</v>
      </c>
      <c r="E223" s="8">
        <v>993916.72</v>
      </c>
      <c r="F223" s="8">
        <v>0</v>
      </c>
      <c r="G223" s="8">
        <v>150820.75</v>
      </c>
      <c r="H223" s="8">
        <v>1144737.47</v>
      </c>
      <c r="I223" s="8">
        <v>0</v>
      </c>
      <c r="J223" s="14">
        <v>-3926.45</v>
      </c>
      <c r="K223" s="9">
        <v>163063.57999999999</v>
      </c>
      <c r="L223" s="8">
        <v>1303874.6000000001</v>
      </c>
      <c r="M223" s="50">
        <v>268925</v>
      </c>
      <c r="N223" s="1"/>
    </row>
    <row r="224" spans="1:14" ht="14.85" customHeight="1" x14ac:dyDescent="0.25">
      <c r="A224" s="1"/>
      <c r="B224" s="49">
        <v>32</v>
      </c>
      <c r="C224" s="6" t="s">
        <v>33</v>
      </c>
      <c r="D224" s="4">
        <v>42</v>
      </c>
      <c r="E224" s="8">
        <v>0</v>
      </c>
      <c r="F224" s="8">
        <v>1201960.43</v>
      </c>
      <c r="G224" s="8">
        <v>150820.75</v>
      </c>
      <c r="H224" s="8">
        <v>1352781.18</v>
      </c>
      <c r="I224" s="14">
        <v>-25247.65</v>
      </c>
      <c r="J224" s="14">
        <v>-4553.4399999999996</v>
      </c>
      <c r="K224" s="9">
        <v>21548.04</v>
      </c>
      <c r="L224" s="8">
        <v>1344528.13</v>
      </c>
      <c r="M224" s="50">
        <v>0</v>
      </c>
      <c r="N224" s="1"/>
    </row>
    <row r="225" spans="1:14" ht="14.85" customHeight="1" x14ac:dyDescent="0.25">
      <c r="A225" s="1"/>
      <c r="B225" s="49">
        <v>32</v>
      </c>
      <c r="C225" s="6" t="s">
        <v>33</v>
      </c>
      <c r="D225" s="4">
        <v>43</v>
      </c>
      <c r="E225" s="8">
        <v>0</v>
      </c>
      <c r="F225" s="8">
        <v>0</v>
      </c>
      <c r="G225" s="8">
        <v>0</v>
      </c>
      <c r="H225" s="8">
        <v>0</v>
      </c>
      <c r="I225" s="14">
        <v>0</v>
      </c>
      <c r="J225" s="14">
        <v>0</v>
      </c>
      <c r="K225" s="9">
        <v>0</v>
      </c>
      <c r="L225" s="8">
        <v>0</v>
      </c>
      <c r="M225" s="50">
        <v>0</v>
      </c>
      <c r="N225" s="1"/>
    </row>
    <row r="226" spans="1:14" ht="14.85" customHeight="1" x14ac:dyDescent="0.25">
      <c r="A226" s="1"/>
      <c r="B226" s="49">
        <v>32</v>
      </c>
      <c r="C226" s="6" t="s">
        <v>33</v>
      </c>
      <c r="D226" s="4">
        <v>44</v>
      </c>
      <c r="E226" s="8">
        <v>0</v>
      </c>
      <c r="F226" s="8">
        <v>10711.68</v>
      </c>
      <c r="G226" s="8">
        <v>0</v>
      </c>
      <c r="H226" s="8">
        <v>10711.68</v>
      </c>
      <c r="I226" s="14">
        <v>0</v>
      </c>
      <c r="J226" s="14">
        <v>-36.74</v>
      </c>
      <c r="K226" s="9">
        <v>0</v>
      </c>
      <c r="L226" s="8">
        <v>10674.94</v>
      </c>
      <c r="M226" s="50">
        <v>0</v>
      </c>
      <c r="N226" s="1"/>
    </row>
    <row r="227" spans="1:14" ht="14.85" customHeight="1" x14ac:dyDescent="0.25">
      <c r="A227" s="1"/>
      <c r="B227" s="49">
        <v>32</v>
      </c>
      <c r="C227" s="6" t="s">
        <v>33</v>
      </c>
      <c r="D227" s="4">
        <v>45</v>
      </c>
      <c r="E227" s="8">
        <v>0</v>
      </c>
      <c r="F227" s="8">
        <v>0</v>
      </c>
      <c r="G227" s="8">
        <v>0</v>
      </c>
      <c r="H227" s="8">
        <v>0</v>
      </c>
      <c r="I227" s="14">
        <v>0</v>
      </c>
      <c r="J227" s="14">
        <v>0</v>
      </c>
      <c r="K227" s="9">
        <v>0</v>
      </c>
      <c r="L227" s="8">
        <v>0</v>
      </c>
      <c r="M227" s="50">
        <v>0</v>
      </c>
      <c r="N227" s="1"/>
    </row>
    <row r="228" spans="1:14" ht="14.85" customHeight="1" thickBot="1" x14ac:dyDescent="0.3">
      <c r="A228" s="1"/>
      <c r="B228" s="51">
        <v>32</v>
      </c>
      <c r="C228" s="52" t="s">
        <v>33</v>
      </c>
      <c r="D228" s="53">
        <v>46</v>
      </c>
      <c r="E228" s="54">
        <v>0</v>
      </c>
      <c r="F228" s="54">
        <v>966077.82</v>
      </c>
      <c r="G228" s="54">
        <v>0</v>
      </c>
      <c r="H228" s="54">
        <v>966077.82</v>
      </c>
      <c r="I228" s="54">
        <v>0</v>
      </c>
      <c r="J228" s="55">
        <v>-3313.65</v>
      </c>
      <c r="K228" s="56">
        <v>0</v>
      </c>
      <c r="L228" s="54">
        <v>962764.17</v>
      </c>
      <c r="M228" s="57">
        <v>0</v>
      </c>
      <c r="N228" s="1"/>
    </row>
    <row r="229" spans="1:14" ht="14.85" customHeight="1" x14ac:dyDescent="0.25">
      <c r="A229" s="1"/>
      <c r="B229" s="43">
        <v>33</v>
      </c>
      <c r="C229" s="44" t="s">
        <v>34</v>
      </c>
      <c r="D229" s="45">
        <v>39</v>
      </c>
      <c r="E229" s="46">
        <v>0</v>
      </c>
      <c r="F229" s="46">
        <v>273729.82</v>
      </c>
      <c r="G229" s="46">
        <v>68383.37</v>
      </c>
      <c r="H229" s="46">
        <v>342113.19</v>
      </c>
      <c r="I229" s="46">
        <v>0</v>
      </c>
      <c r="J229" s="47">
        <v>-1173.44</v>
      </c>
      <c r="K229" s="46">
        <v>0</v>
      </c>
      <c r="L229" s="46">
        <v>340939.75</v>
      </c>
      <c r="M229" s="48">
        <v>0</v>
      </c>
      <c r="N229" s="1"/>
    </row>
    <row r="230" spans="1:14" ht="14.85" customHeight="1" x14ac:dyDescent="0.25">
      <c r="A230" s="1"/>
      <c r="B230" s="49">
        <v>33</v>
      </c>
      <c r="C230" s="6" t="s">
        <v>34</v>
      </c>
      <c r="D230" s="4">
        <v>40</v>
      </c>
      <c r="E230" s="8">
        <v>209488.04</v>
      </c>
      <c r="F230" s="8">
        <v>0</v>
      </c>
      <c r="G230" s="8">
        <v>31788.52</v>
      </c>
      <c r="H230" s="8">
        <v>241276.56</v>
      </c>
      <c r="I230" s="8">
        <v>0</v>
      </c>
      <c r="J230" s="14">
        <v>-827.57</v>
      </c>
      <c r="K230" s="9">
        <v>5501.98</v>
      </c>
      <c r="L230" s="8">
        <v>245950.97</v>
      </c>
      <c r="M230" s="50">
        <v>56681</v>
      </c>
      <c r="N230" s="1"/>
    </row>
    <row r="231" spans="1:14" ht="14.85" customHeight="1" x14ac:dyDescent="0.25">
      <c r="A231" s="1"/>
      <c r="B231" s="49">
        <v>33</v>
      </c>
      <c r="C231" s="6" t="s">
        <v>34</v>
      </c>
      <c r="D231" s="4">
        <v>42</v>
      </c>
      <c r="E231" s="8">
        <v>0</v>
      </c>
      <c r="F231" s="8">
        <v>136871.57</v>
      </c>
      <c r="G231" s="8">
        <v>31788.52</v>
      </c>
      <c r="H231" s="8">
        <v>168660.09</v>
      </c>
      <c r="I231" s="14">
        <v>-2875.07</v>
      </c>
      <c r="J231" s="14">
        <v>-568.64</v>
      </c>
      <c r="K231" s="9">
        <v>727.06</v>
      </c>
      <c r="L231" s="8">
        <v>165943.44</v>
      </c>
      <c r="M231" s="50">
        <v>0</v>
      </c>
      <c r="N231" s="1"/>
    </row>
    <row r="232" spans="1:14" ht="14.85" customHeight="1" x14ac:dyDescent="0.25">
      <c r="A232" s="1"/>
      <c r="B232" s="49">
        <v>33</v>
      </c>
      <c r="C232" s="6" t="s">
        <v>34</v>
      </c>
      <c r="D232" s="4">
        <v>43</v>
      </c>
      <c r="E232" s="8">
        <v>0</v>
      </c>
      <c r="F232" s="8">
        <v>0</v>
      </c>
      <c r="G232" s="8">
        <v>0</v>
      </c>
      <c r="H232" s="8">
        <v>0</v>
      </c>
      <c r="I232" s="14">
        <v>0</v>
      </c>
      <c r="J232" s="14">
        <v>0</v>
      </c>
      <c r="K232" s="9">
        <v>0</v>
      </c>
      <c r="L232" s="8">
        <v>0</v>
      </c>
      <c r="M232" s="50">
        <v>0</v>
      </c>
      <c r="N232" s="1"/>
    </row>
    <row r="233" spans="1:14" ht="14.85" customHeight="1" x14ac:dyDescent="0.25">
      <c r="A233" s="1"/>
      <c r="B233" s="49">
        <v>33</v>
      </c>
      <c r="C233" s="6" t="s">
        <v>34</v>
      </c>
      <c r="D233" s="4">
        <v>44</v>
      </c>
      <c r="E233" s="8">
        <v>0</v>
      </c>
      <c r="F233" s="8">
        <v>-66.25</v>
      </c>
      <c r="G233" s="8">
        <v>0</v>
      </c>
      <c r="H233" s="8">
        <v>-66.25</v>
      </c>
      <c r="I233" s="14">
        <v>0</v>
      </c>
      <c r="J233" s="14">
        <v>0.23</v>
      </c>
      <c r="K233" s="9">
        <v>0</v>
      </c>
      <c r="L233" s="8">
        <v>-66.02</v>
      </c>
      <c r="M233" s="50">
        <v>0</v>
      </c>
      <c r="N233" s="1"/>
    </row>
    <row r="234" spans="1:14" ht="14.85" customHeight="1" x14ac:dyDescent="0.25">
      <c r="A234" s="1"/>
      <c r="B234" s="49">
        <v>33</v>
      </c>
      <c r="C234" s="6" t="s">
        <v>34</v>
      </c>
      <c r="D234" s="4">
        <v>45</v>
      </c>
      <c r="E234" s="8">
        <v>0</v>
      </c>
      <c r="F234" s="8">
        <v>0</v>
      </c>
      <c r="G234" s="8">
        <v>0</v>
      </c>
      <c r="H234" s="8">
        <v>0</v>
      </c>
      <c r="I234" s="14">
        <v>0</v>
      </c>
      <c r="J234" s="14">
        <v>0</v>
      </c>
      <c r="K234" s="9">
        <v>0</v>
      </c>
      <c r="L234" s="8">
        <v>0</v>
      </c>
      <c r="M234" s="50">
        <v>0</v>
      </c>
      <c r="N234" s="1"/>
    </row>
    <row r="235" spans="1:14" ht="14.85" customHeight="1" thickBot="1" x14ac:dyDescent="0.3">
      <c r="A235" s="1"/>
      <c r="B235" s="51">
        <v>33</v>
      </c>
      <c r="C235" s="52" t="s">
        <v>34</v>
      </c>
      <c r="D235" s="53">
        <v>46</v>
      </c>
      <c r="E235" s="54">
        <v>0</v>
      </c>
      <c r="F235" s="54">
        <v>0</v>
      </c>
      <c r="G235" s="54">
        <v>0</v>
      </c>
      <c r="H235" s="54">
        <v>0</v>
      </c>
      <c r="I235" s="54">
        <v>0</v>
      </c>
      <c r="J235" s="55">
        <v>0</v>
      </c>
      <c r="K235" s="56">
        <v>0</v>
      </c>
      <c r="L235" s="54">
        <v>0</v>
      </c>
      <c r="M235" s="57">
        <v>0</v>
      </c>
      <c r="N235" s="1"/>
    </row>
    <row r="236" spans="1:14" ht="14.85" customHeight="1" x14ac:dyDescent="0.25">
      <c r="A236" s="1"/>
      <c r="B236" s="43">
        <v>34</v>
      </c>
      <c r="C236" s="44" t="s">
        <v>35</v>
      </c>
      <c r="D236" s="45">
        <v>39</v>
      </c>
      <c r="E236" s="46">
        <v>0</v>
      </c>
      <c r="F236" s="46">
        <v>2071409.42</v>
      </c>
      <c r="G236" s="46">
        <v>474339.65</v>
      </c>
      <c r="H236" s="46">
        <v>2545749.0699999998</v>
      </c>
      <c r="I236" s="46">
        <v>0</v>
      </c>
      <c r="J236" s="47">
        <v>-8731.91</v>
      </c>
      <c r="K236" s="46">
        <v>0</v>
      </c>
      <c r="L236" s="46">
        <v>2537017.16</v>
      </c>
      <c r="M236" s="48">
        <v>0</v>
      </c>
      <c r="N236" s="1"/>
    </row>
    <row r="237" spans="1:14" ht="14.85" customHeight="1" x14ac:dyDescent="0.25">
      <c r="A237" s="1"/>
      <c r="B237" s="49">
        <v>34</v>
      </c>
      <c r="C237" s="6" t="s">
        <v>35</v>
      </c>
      <c r="D237" s="4">
        <v>40</v>
      </c>
      <c r="E237" s="8">
        <v>1300205.47</v>
      </c>
      <c r="F237" s="8">
        <v>0</v>
      </c>
      <c r="G237" s="8">
        <v>197298.19</v>
      </c>
      <c r="H237" s="8">
        <v>1497503.66</v>
      </c>
      <c r="I237" s="8">
        <v>0</v>
      </c>
      <c r="J237" s="14">
        <v>-5136.43</v>
      </c>
      <c r="K237" s="9">
        <v>-55434.12</v>
      </c>
      <c r="L237" s="8">
        <v>1436933.11</v>
      </c>
      <c r="M237" s="50">
        <v>351798</v>
      </c>
      <c r="N237" s="1"/>
    </row>
    <row r="238" spans="1:14" ht="14.85" customHeight="1" x14ac:dyDescent="0.25">
      <c r="A238" s="1"/>
      <c r="B238" s="49">
        <v>34</v>
      </c>
      <c r="C238" s="6" t="s">
        <v>35</v>
      </c>
      <c r="D238" s="4">
        <v>42</v>
      </c>
      <c r="E238" s="8">
        <v>0</v>
      </c>
      <c r="F238" s="8">
        <v>1035725.92</v>
      </c>
      <c r="G238" s="8">
        <v>197298.19</v>
      </c>
      <c r="H238" s="8">
        <v>1233024.1100000001</v>
      </c>
      <c r="I238" s="14">
        <v>-21755.84</v>
      </c>
      <c r="J238" s="14">
        <v>-4154.6499999999996</v>
      </c>
      <c r="K238" s="9">
        <v>-7325.33</v>
      </c>
      <c r="L238" s="8">
        <v>1199788.29</v>
      </c>
      <c r="M238" s="50">
        <v>0</v>
      </c>
      <c r="N238" s="1"/>
    </row>
    <row r="239" spans="1:14" ht="14.85" customHeight="1" x14ac:dyDescent="0.25">
      <c r="A239" s="1"/>
      <c r="B239" s="49">
        <v>34</v>
      </c>
      <c r="C239" s="6" t="s">
        <v>35</v>
      </c>
      <c r="D239" s="4">
        <v>43</v>
      </c>
      <c r="E239" s="8">
        <v>0</v>
      </c>
      <c r="F239" s="8">
        <v>0</v>
      </c>
      <c r="G239" s="8">
        <v>0</v>
      </c>
      <c r="H239" s="8">
        <v>0</v>
      </c>
      <c r="I239" s="14">
        <v>0</v>
      </c>
      <c r="J239" s="14">
        <v>0</v>
      </c>
      <c r="K239" s="9">
        <v>0</v>
      </c>
      <c r="L239" s="8">
        <v>0</v>
      </c>
      <c r="M239" s="50">
        <v>0</v>
      </c>
      <c r="N239" s="1"/>
    </row>
    <row r="240" spans="1:14" ht="14.85" customHeight="1" x14ac:dyDescent="0.25">
      <c r="A240" s="1"/>
      <c r="B240" s="49">
        <v>34</v>
      </c>
      <c r="C240" s="6" t="s">
        <v>35</v>
      </c>
      <c r="D240" s="4">
        <v>44</v>
      </c>
      <c r="E240" s="8">
        <v>0</v>
      </c>
      <c r="F240" s="8">
        <v>3479.11</v>
      </c>
      <c r="G240" s="8">
        <v>0</v>
      </c>
      <c r="H240" s="8">
        <v>3479.11</v>
      </c>
      <c r="I240" s="14">
        <v>0</v>
      </c>
      <c r="J240" s="14">
        <v>-11.93</v>
      </c>
      <c r="K240" s="9">
        <v>0</v>
      </c>
      <c r="L240" s="8">
        <v>3467.18</v>
      </c>
      <c r="M240" s="50">
        <v>0</v>
      </c>
      <c r="N240" s="1"/>
    </row>
    <row r="241" spans="1:14" ht="14.85" customHeight="1" x14ac:dyDescent="0.25">
      <c r="A241" s="1"/>
      <c r="B241" s="49">
        <v>34</v>
      </c>
      <c r="C241" s="6" t="s">
        <v>35</v>
      </c>
      <c r="D241" s="4">
        <v>45</v>
      </c>
      <c r="E241" s="8">
        <v>0</v>
      </c>
      <c r="F241" s="8">
        <v>0</v>
      </c>
      <c r="G241" s="8">
        <v>0</v>
      </c>
      <c r="H241" s="8">
        <v>0</v>
      </c>
      <c r="I241" s="14">
        <v>0</v>
      </c>
      <c r="J241" s="14">
        <v>0</v>
      </c>
      <c r="K241" s="9">
        <v>0</v>
      </c>
      <c r="L241" s="8">
        <v>0</v>
      </c>
      <c r="M241" s="50">
        <v>0</v>
      </c>
      <c r="N241" s="1"/>
    </row>
    <row r="242" spans="1:14" ht="14.85" customHeight="1" thickBot="1" x14ac:dyDescent="0.3">
      <c r="A242" s="1"/>
      <c r="B242" s="51">
        <v>34</v>
      </c>
      <c r="C242" s="52" t="s">
        <v>35</v>
      </c>
      <c r="D242" s="53">
        <v>46</v>
      </c>
      <c r="E242" s="54">
        <v>0</v>
      </c>
      <c r="F242" s="54">
        <v>0</v>
      </c>
      <c r="G242" s="54">
        <v>0</v>
      </c>
      <c r="H242" s="54">
        <v>0</v>
      </c>
      <c r="I242" s="54">
        <v>0</v>
      </c>
      <c r="J242" s="55">
        <v>0</v>
      </c>
      <c r="K242" s="56">
        <v>0</v>
      </c>
      <c r="L242" s="54">
        <v>0</v>
      </c>
      <c r="M242" s="57">
        <v>0</v>
      </c>
      <c r="N242" s="1"/>
    </row>
    <row r="243" spans="1:14" ht="14.85" customHeight="1" x14ac:dyDescent="0.25">
      <c r="A243" s="1"/>
      <c r="B243" s="43">
        <v>35</v>
      </c>
      <c r="C243" s="44" t="s">
        <v>36</v>
      </c>
      <c r="D243" s="45">
        <v>39</v>
      </c>
      <c r="E243" s="46">
        <v>0</v>
      </c>
      <c r="F243" s="46">
        <v>248546.35</v>
      </c>
      <c r="G243" s="46">
        <v>34775.54</v>
      </c>
      <c r="H243" s="46">
        <v>283321.89</v>
      </c>
      <c r="I243" s="46">
        <v>0</v>
      </c>
      <c r="J243" s="47">
        <v>-971.79</v>
      </c>
      <c r="K243" s="46">
        <v>0</v>
      </c>
      <c r="L243" s="46">
        <v>282350.09999999998</v>
      </c>
      <c r="M243" s="48">
        <v>0</v>
      </c>
      <c r="N243" s="1"/>
    </row>
    <row r="244" spans="1:14" ht="14.85" customHeight="1" x14ac:dyDescent="0.25">
      <c r="A244" s="1"/>
      <c r="B244" s="49">
        <v>35</v>
      </c>
      <c r="C244" s="6" t="s">
        <v>36</v>
      </c>
      <c r="D244" s="4">
        <v>40</v>
      </c>
      <c r="E244" s="8">
        <v>225367.58</v>
      </c>
      <c r="F244" s="8">
        <v>0</v>
      </c>
      <c r="G244" s="8">
        <v>34198.14</v>
      </c>
      <c r="H244" s="8">
        <v>259565.72</v>
      </c>
      <c r="I244" s="8">
        <v>0</v>
      </c>
      <c r="J244" s="14">
        <v>-890.31</v>
      </c>
      <c r="K244" s="9">
        <v>-7020.6</v>
      </c>
      <c r="L244" s="8">
        <v>251654.81</v>
      </c>
      <c r="M244" s="50">
        <v>60978</v>
      </c>
      <c r="N244" s="1"/>
    </row>
    <row r="245" spans="1:14" ht="14.85" customHeight="1" x14ac:dyDescent="0.25">
      <c r="A245" s="1"/>
      <c r="B245" s="49">
        <v>35</v>
      </c>
      <c r="C245" s="6" t="s">
        <v>36</v>
      </c>
      <c r="D245" s="4">
        <v>42</v>
      </c>
      <c r="E245" s="8">
        <v>0</v>
      </c>
      <c r="F245" s="8">
        <v>124279.35</v>
      </c>
      <c r="G245" s="8">
        <v>34198.14</v>
      </c>
      <c r="H245" s="8">
        <v>158477.49</v>
      </c>
      <c r="I245" s="14">
        <v>-2610.5700000000002</v>
      </c>
      <c r="J245" s="14">
        <v>-534.62</v>
      </c>
      <c r="K245" s="9">
        <v>-927.74</v>
      </c>
      <c r="L245" s="8">
        <v>154404.56</v>
      </c>
      <c r="M245" s="50">
        <v>0</v>
      </c>
      <c r="N245" s="1"/>
    </row>
    <row r="246" spans="1:14" ht="14.85" customHeight="1" x14ac:dyDescent="0.25">
      <c r="A246" s="1"/>
      <c r="B246" s="49">
        <v>35</v>
      </c>
      <c r="C246" s="6" t="s">
        <v>36</v>
      </c>
      <c r="D246" s="4">
        <v>43</v>
      </c>
      <c r="E246" s="8">
        <v>0</v>
      </c>
      <c r="F246" s="8">
        <v>0</v>
      </c>
      <c r="G246" s="8">
        <v>0</v>
      </c>
      <c r="H246" s="8">
        <v>0</v>
      </c>
      <c r="I246" s="14">
        <v>0</v>
      </c>
      <c r="J246" s="14">
        <v>0</v>
      </c>
      <c r="K246" s="9">
        <v>0</v>
      </c>
      <c r="L246" s="8">
        <v>0</v>
      </c>
      <c r="M246" s="50">
        <v>0</v>
      </c>
      <c r="N246" s="1"/>
    </row>
    <row r="247" spans="1:14" ht="14.85" customHeight="1" x14ac:dyDescent="0.25">
      <c r="A247" s="1"/>
      <c r="B247" s="49">
        <v>35</v>
      </c>
      <c r="C247" s="6" t="s">
        <v>36</v>
      </c>
      <c r="D247" s="4">
        <v>44</v>
      </c>
      <c r="E247" s="8">
        <v>0</v>
      </c>
      <c r="F247" s="8">
        <v>171.29</v>
      </c>
      <c r="G247" s="8">
        <v>0</v>
      </c>
      <c r="H247" s="8">
        <v>171.29</v>
      </c>
      <c r="I247" s="14">
        <v>0</v>
      </c>
      <c r="J247" s="14">
        <v>-0.59</v>
      </c>
      <c r="K247" s="9">
        <v>0</v>
      </c>
      <c r="L247" s="8">
        <v>170.7</v>
      </c>
      <c r="M247" s="50">
        <v>0</v>
      </c>
      <c r="N247" s="1"/>
    </row>
    <row r="248" spans="1:14" ht="14.85" customHeight="1" x14ac:dyDescent="0.25">
      <c r="A248" s="1"/>
      <c r="B248" s="49">
        <v>35</v>
      </c>
      <c r="C248" s="6" t="s">
        <v>36</v>
      </c>
      <c r="D248" s="4">
        <v>45</v>
      </c>
      <c r="E248" s="8">
        <v>0</v>
      </c>
      <c r="F248" s="8">
        <v>0</v>
      </c>
      <c r="G248" s="8">
        <v>0</v>
      </c>
      <c r="H248" s="8">
        <v>0</v>
      </c>
      <c r="I248" s="14">
        <v>0</v>
      </c>
      <c r="J248" s="14">
        <v>0</v>
      </c>
      <c r="K248" s="9">
        <v>0</v>
      </c>
      <c r="L248" s="8">
        <v>0</v>
      </c>
      <c r="M248" s="50">
        <v>0</v>
      </c>
      <c r="N248" s="1"/>
    </row>
    <row r="249" spans="1:14" ht="14.85" customHeight="1" thickBot="1" x14ac:dyDescent="0.3">
      <c r="A249" s="1"/>
      <c r="B249" s="51">
        <v>35</v>
      </c>
      <c r="C249" s="52" t="s">
        <v>36</v>
      </c>
      <c r="D249" s="53">
        <v>46</v>
      </c>
      <c r="E249" s="54">
        <v>0</v>
      </c>
      <c r="F249" s="54">
        <v>0</v>
      </c>
      <c r="G249" s="54">
        <v>0</v>
      </c>
      <c r="H249" s="54">
        <v>0</v>
      </c>
      <c r="I249" s="54">
        <v>0</v>
      </c>
      <c r="J249" s="55">
        <v>0</v>
      </c>
      <c r="K249" s="56">
        <v>0</v>
      </c>
      <c r="L249" s="54">
        <v>0</v>
      </c>
      <c r="M249" s="57">
        <v>0</v>
      </c>
      <c r="N249" s="1"/>
    </row>
    <row r="250" spans="1:14" ht="14.85" customHeight="1" x14ac:dyDescent="0.25">
      <c r="A250" s="1"/>
      <c r="B250" s="43">
        <v>36</v>
      </c>
      <c r="C250" s="44" t="s">
        <v>37</v>
      </c>
      <c r="D250" s="45">
        <v>39</v>
      </c>
      <c r="E250" s="46">
        <v>0</v>
      </c>
      <c r="F250" s="46">
        <v>870455.31</v>
      </c>
      <c r="G250" s="46">
        <v>269788.43</v>
      </c>
      <c r="H250" s="46">
        <v>1140243.74</v>
      </c>
      <c r="I250" s="46">
        <v>0</v>
      </c>
      <c r="J250" s="47">
        <v>-3911.03</v>
      </c>
      <c r="K250" s="46">
        <v>0</v>
      </c>
      <c r="L250" s="46">
        <v>1136332.71</v>
      </c>
      <c r="M250" s="48">
        <v>0</v>
      </c>
      <c r="N250" s="1"/>
    </row>
    <row r="251" spans="1:14" ht="14.85" customHeight="1" x14ac:dyDescent="0.25">
      <c r="A251" s="1"/>
      <c r="B251" s="49">
        <v>36</v>
      </c>
      <c r="C251" s="6" t="s">
        <v>37</v>
      </c>
      <c r="D251" s="4">
        <v>40</v>
      </c>
      <c r="E251" s="8">
        <v>762770.58</v>
      </c>
      <c r="F251" s="8">
        <v>0</v>
      </c>
      <c r="G251" s="8">
        <v>115745.75</v>
      </c>
      <c r="H251" s="8">
        <v>878516.33</v>
      </c>
      <c r="I251" s="8">
        <v>0</v>
      </c>
      <c r="J251" s="14">
        <v>-3013.31</v>
      </c>
      <c r="K251" s="9">
        <v>28792.36</v>
      </c>
      <c r="L251" s="8">
        <v>904295.38</v>
      </c>
      <c r="M251" s="50">
        <v>206384</v>
      </c>
      <c r="N251" s="1"/>
    </row>
    <row r="252" spans="1:14" ht="14.85" customHeight="1" x14ac:dyDescent="0.25">
      <c r="A252" s="1"/>
      <c r="B252" s="49">
        <v>36</v>
      </c>
      <c r="C252" s="6" t="s">
        <v>37</v>
      </c>
      <c r="D252" s="4">
        <v>42</v>
      </c>
      <c r="E252" s="8">
        <v>0</v>
      </c>
      <c r="F252" s="8">
        <v>435241.16</v>
      </c>
      <c r="G252" s="8">
        <v>115745.75</v>
      </c>
      <c r="H252" s="8">
        <v>550986.91</v>
      </c>
      <c r="I252" s="14">
        <v>-9142.3799999999992</v>
      </c>
      <c r="J252" s="14">
        <v>-1858.53</v>
      </c>
      <c r="K252" s="9">
        <v>3804.77</v>
      </c>
      <c r="L252" s="8">
        <v>543790.77</v>
      </c>
      <c r="M252" s="50">
        <v>0</v>
      </c>
      <c r="N252" s="1"/>
    </row>
    <row r="253" spans="1:14" ht="14.85" customHeight="1" x14ac:dyDescent="0.25">
      <c r="A253" s="1"/>
      <c r="B253" s="49">
        <v>36</v>
      </c>
      <c r="C253" s="6" t="s">
        <v>37</v>
      </c>
      <c r="D253" s="4">
        <v>43</v>
      </c>
      <c r="E253" s="8">
        <v>0</v>
      </c>
      <c r="F253" s="8">
        <v>0</v>
      </c>
      <c r="G253" s="8">
        <v>0</v>
      </c>
      <c r="H253" s="8">
        <v>0</v>
      </c>
      <c r="I253" s="14">
        <v>0</v>
      </c>
      <c r="J253" s="14">
        <v>0</v>
      </c>
      <c r="K253" s="9">
        <v>0</v>
      </c>
      <c r="L253" s="8">
        <v>0</v>
      </c>
      <c r="M253" s="50">
        <v>0</v>
      </c>
      <c r="N253" s="1"/>
    </row>
    <row r="254" spans="1:14" ht="14.85" customHeight="1" x14ac:dyDescent="0.25">
      <c r="A254" s="1"/>
      <c r="B254" s="49">
        <v>36</v>
      </c>
      <c r="C254" s="6" t="s">
        <v>37</v>
      </c>
      <c r="D254" s="4">
        <v>44</v>
      </c>
      <c r="E254" s="8">
        <v>0</v>
      </c>
      <c r="F254" s="8">
        <v>1362.55</v>
      </c>
      <c r="G254" s="8">
        <v>0</v>
      </c>
      <c r="H254" s="8">
        <v>1362.55</v>
      </c>
      <c r="I254" s="14">
        <v>0</v>
      </c>
      <c r="J254" s="14">
        <v>-4.67</v>
      </c>
      <c r="K254" s="9">
        <v>0</v>
      </c>
      <c r="L254" s="8">
        <v>1357.88</v>
      </c>
      <c r="M254" s="50">
        <v>0</v>
      </c>
      <c r="N254" s="1"/>
    </row>
    <row r="255" spans="1:14" ht="14.85" customHeight="1" x14ac:dyDescent="0.25">
      <c r="A255" s="1"/>
      <c r="B255" s="49">
        <v>36</v>
      </c>
      <c r="C255" s="6" t="s">
        <v>37</v>
      </c>
      <c r="D255" s="4">
        <v>45</v>
      </c>
      <c r="E255" s="8">
        <v>0</v>
      </c>
      <c r="F255" s="8">
        <v>0</v>
      </c>
      <c r="G255" s="8">
        <v>0</v>
      </c>
      <c r="H255" s="8">
        <v>0</v>
      </c>
      <c r="I255" s="14">
        <v>0</v>
      </c>
      <c r="J255" s="14">
        <v>0</v>
      </c>
      <c r="K255" s="9">
        <v>0</v>
      </c>
      <c r="L255" s="8">
        <v>0</v>
      </c>
      <c r="M255" s="50">
        <v>0</v>
      </c>
      <c r="N255" s="1"/>
    </row>
    <row r="256" spans="1:14" ht="14.85" customHeight="1" thickBot="1" x14ac:dyDescent="0.3">
      <c r="A256" s="1"/>
      <c r="B256" s="51">
        <v>36</v>
      </c>
      <c r="C256" s="52" t="s">
        <v>37</v>
      </c>
      <c r="D256" s="53">
        <v>46</v>
      </c>
      <c r="E256" s="54">
        <v>0</v>
      </c>
      <c r="F256" s="54">
        <v>0</v>
      </c>
      <c r="G256" s="54">
        <v>0</v>
      </c>
      <c r="H256" s="54">
        <v>0</v>
      </c>
      <c r="I256" s="54">
        <v>0</v>
      </c>
      <c r="J256" s="55">
        <v>0</v>
      </c>
      <c r="K256" s="56">
        <v>0</v>
      </c>
      <c r="L256" s="54">
        <v>0</v>
      </c>
      <c r="M256" s="57">
        <v>0</v>
      </c>
      <c r="N256" s="1"/>
    </row>
    <row r="257" spans="1:14" ht="14.85" customHeight="1" x14ac:dyDescent="0.25">
      <c r="A257" s="1"/>
      <c r="B257" s="43">
        <v>37</v>
      </c>
      <c r="C257" s="44" t="s">
        <v>38</v>
      </c>
      <c r="D257" s="45">
        <v>39</v>
      </c>
      <c r="E257" s="46">
        <v>0</v>
      </c>
      <c r="F257" s="46">
        <v>27878.01</v>
      </c>
      <c r="G257" s="46">
        <v>11392.2</v>
      </c>
      <c r="H257" s="46">
        <v>39270.21</v>
      </c>
      <c r="I257" s="46">
        <v>0</v>
      </c>
      <c r="J257" s="47">
        <v>-134.69999999999999</v>
      </c>
      <c r="K257" s="46">
        <v>0</v>
      </c>
      <c r="L257" s="46">
        <v>39135.51</v>
      </c>
      <c r="M257" s="48">
        <v>0</v>
      </c>
      <c r="N257" s="1"/>
    </row>
    <row r="258" spans="1:14" ht="14.85" customHeight="1" x14ac:dyDescent="0.25">
      <c r="A258" s="1"/>
      <c r="B258" s="49">
        <v>37</v>
      </c>
      <c r="C258" s="6" t="s">
        <v>38</v>
      </c>
      <c r="D258" s="4">
        <v>40</v>
      </c>
      <c r="E258" s="8">
        <v>45140.83</v>
      </c>
      <c r="F258" s="8">
        <v>0</v>
      </c>
      <c r="G258" s="8">
        <v>6849.84</v>
      </c>
      <c r="H258" s="8">
        <v>51990.67</v>
      </c>
      <c r="I258" s="8">
        <v>0</v>
      </c>
      <c r="J258" s="14">
        <v>-178.32</v>
      </c>
      <c r="K258" s="9">
        <v>-2442.94</v>
      </c>
      <c r="L258" s="8">
        <v>49369.41</v>
      </c>
      <c r="M258" s="50">
        <v>12214</v>
      </c>
      <c r="N258" s="1"/>
    </row>
    <row r="259" spans="1:14" ht="14.85" customHeight="1" x14ac:dyDescent="0.25">
      <c r="A259" s="1"/>
      <c r="B259" s="49">
        <v>37</v>
      </c>
      <c r="C259" s="6" t="s">
        <v>38</v>
      </c>
      <c r="D259" s="4">
        <v>42</v>
      </c>
      <c r="E259" s="8">
        <v>0</v>
      </c>
      <c r="F259" s="8">
        <v>13941.06</v>
      </c>
      <c r="G259" s="8">
        <v>6849.84</v>
      </c>
      <c r="H259" s="8">
        <v>20790.900000000001</v>
      </c>
      <c r="I259" s="14">
        <v>-292.83</v>
      </c>
      <c r="J259" s="14">
        <v>-70.3</v>
      </c>
      <c r="K259" s="9">
        <v>-322.83</v>
      </c>
      <c r="L259" s="8">
        <v>20104.939999999999</v>
      </c>
      <c r="M259" s="50">
        <v>0</v>
      </c>
      <c r="N259" s="1"/>
    </row>
    <row r="260" spans="1:14" ht="14.85" customHeight="1" x14ac:dyDescent="0.25">
      <c r="A260" s="1"/>
      <c r="B260" s="49">
        <v>37</v>
      </c>
      <c r="C260" s="6" t="s">
        <v>38</v>
      </c>
      <c r="D260" s="4">
        <v>43</v>
      </c>
      <c r="E260" s="8">
        <v>0</v>
      </c>
      <c r="F260" s="8">
        <v>0</v>
      </c>
      <c r="G260" s="8">
        <v>0</v>
      </c>
      <c r="H260" s="8">
        <v>0</v>
      </c>
      <c r="I260" s="14">
        <v>0</v>
      </c>
      <c r="J260" s="14">
        <v>0</v>
      </c>
      <c r="K260" s="9">
        <v>0</v>
      </c>
      <c r="L260" s="8">
        <v>0</v>
      </c>
      <c r="M260" s="50">
        <v>0</v>
      </c>
      <c r="N260" s="1"/>
    </row>
    <row r="261" spans="1:14" ht="14.85" customHeight="1" x14ac:dyDescent="0.25">
      <c r="A261" s="1"/>
      <c r="B261" s="49">
        <v>37</v>
      </c>
      <c r="C261" s="6" t="s">
        <v>38</v>
      </c>
      <c r="D261" s="4">
        <v>44</v>
      </c>
      <c r="E261" s="8">
        <v>0</v>
      </c>
      <c r="F261" s="8">
        <v>9.4700000000000006</v>
      </c>
      <c r="G261" s="8">
        <v>0</v>
      </c>
      <c r="H261" s="8">
        <v>9.4700000000000006</v>
      </c>
      <c r="I261" s="14">
        <v>0</v>
      </c>
      <c r="J261" s="14">
        <v>-0.03</v>
      </c>
      <c r="K261" s="9">
        <v>0</v>
      </c>
      <c r="L261" s="8">
        <v>9.44</v>
      </c>
      <c r="M261" s="50">
        <v>0</v>
      </c>
      <c r="N261" s="1"/>
    </row>
    <row r="262" spans="1:14" ht="14.85" customHeight="1" x14ac:dyDescent="0.25">
      <c r="A262" s="1"/>
      <c r="B262" s="49">
        <v>37</v>
      </c>
      <c r="C262" s="6" t="s">
        <v>38</v>
      </c>
      <c r="D262" s="4">
        <v>45</v>
      </c>
      <c r="E262" s="8">
        <v>0</v>
      </c>
      <c r="F262" s="8">
        <v>0</v>
      </c>
      <c r="G262" s="8">
        <v>0</v>
      </c>
      <c r="H262" s="8">
        <v>0</v>
      </c>
      <c r="I262" s="14">
        <v>0</v>
      </c>
      <c r="J262" s="14">
        <v>0</v>
      </c>
      <c r="K262" s="9">
        <v>0</v>
      </c>
      <c r="L262" s="8">
        <v>0</v>
      </c>
      <c r="M262" s="50">
        <v>0</v>
      </c>
      <c r="N262" s="1"/>
    </row>
    <row r="263" spans="1:14" ht="14.85" customHeight="1" thickBot="1" x14ac:dyDescent="0.3">
      <c r="A263" s="1"/>
      <c r="B263" s="51">
        <v>37</v>
      </c>
      <c r="C263" s="52" t="s">
        <v>38</v>
      </c>
      <c r="D263" s="53">
        <v>46</v>
      </c>
      <c r="E263" s="54">
        <v>0</v>
      </c>
      <c r="F263" s="54">
        <v>0</v>
      </c>
      <c r="G263" s="54">
        <v>0</v>
      </c>
      <c r="H263" s="54">
        <v>0</v>
      </c>
      <c r="I263" s="54">
        <v>0</v>
      </c>
      <c r="J263" s="55">
        <v>0</v>
      </c>
      <c r="K263" s="56">
        <v>0</v>
      </c>
      <c r="L263" s="54">
        <v>0</v>
      </c>
      <c r="M263" s="57">
        <v>0</v>
      </c>
      <c r="N263" s="1"/>
    </row>
    <row r="264" spans="1:14" ht="14.85" customHeight="1" x14ac:dyDescent="0.25">
      <c r="A264" s="1"/>
      <c r="B264" s="43">
        <v>38</v>
      </c>
      <c r="C264" s="44" t="s">
        <v>39</v>
      </c>
      <c r="D264" s="45">
        <v>39</v>
      </c>
      <c r="E264" s="46">
        <v>0</v>
      </c>
      <c r="F264" s="46">
        <v>33170.199999999997</v>
      </c>
      <c r="G264" s="46">
        <v>10087.93</v>
      </c>
      <c r="H264" s="46">
        <v>43258.13</v>
      </c>
      <c r="I264" s="46">
        <v>0</v>
      </c>
      <c r="J264" s="47">
        <v>-148.37</v>
      </c>
      <c r="K264" s="46">
        <v>0</v>
      </c>
      <c r="L264" s="46">
        <v>43109.760000000002</v>
      </c>
      <c r="M264" s="48">
        <v>0</v>
      </c>
      <c r="N264" s="1"/>
    </row>
    <row r="265" spans="1:14" ht="14.85" customHeight="1" x14ac:dyDescent="0.25">
      <c r="A265" s="1"/>
      <c r="B265" s="49">
        <v>38</v>
      </c>
      <c r="C265" s="6" t="s">
        <v>39</v>
      </c>
      <c r="D265" s="4">
        <v>40</v>
      </c>
      <c r="E265" s="8">
        <v>32850.31</v>
      </c>
      <c r="F265" s="8">
        <v>0</v>
      </c>
      <c r="G265" s="8">
        <v>4984.83</v>
      </c>
      <c r="H265" s="8">
        <v>37835.14</v>
      </c>
      <c r="I265" s="8">
        <v>0</v>
      </c>
      <c r="J265" s="14">
        <v>-129.78</v>
      </c>
      <c r="K265" s="9">
        <v>-646.12</v>
      </c>
      <c r="L265" s="8">
        <v>37059.24</v>
      </c>
      <c r="M265" s="50">
        <v>8888</v>
      </c>
      <c r="N265" s="1"/>
    </row>
    <row r="266" spans="1:14" ht="14.85" customHeight="1" x14ac:dyDescent="0.25">
      <c r="A266" s="1"/>
      <c r="B266" s="49">
        <v>38</v>
      </c>
      <c r="C266" s="6" t="s">
        <v>39</v>
      </c>
      <c r="D266" s="4">
        <v>42</v>
      </c>
      <c r="E266" s="8">
        <v>0</v>
      </c>
      <c r="F266" s="8">
        <v>16587.43</v>
      </c>
      <c r="G266" s="8">
        <v>4984.83</v>
      </c>
      <c r="H266" s="8">
        <v>21572.26</v>
      </c>
      <c r="I266" s="14">
        <v>-348.45</v>
      </c>
      <c r="J266" s="14">
        <v>-72.8</v>
      </c>
      <c r="K266" s="9">
        <v>-85.38</v>
      </c>
      <c r="L266" s="8">
        <v>21065.63</v>
      </c>
      <c r="M266" s="50">
        <v>0</v>
      </c>
      <c r="N266" s="1"/>
    </row>
    <row r="267" spans="1:14" ht="14.85" customHeight="1" x14ac:dyDescent="0.25">
      <c r="A267" s="1"/>
      <c r="B267" s="49">
        <v>38</v>
      </c>
      <c r="C267" s="6" t="s">
        <v>39</v>
      </c>
      <c r="D267" s="4">
        <v>43</v>
      </c>
      <c r="E267" s="8">
        <v>0</v>
      </c>
      <c r="F267" s="8">
        <v>0</v>
      </c>
      <c r="G267" s="8">
        <v>0</v>
      </c>
      <c r="H267" s="8">
        <v>0</v>
      </c>
      <c r="I267" s="14">
        <v>0</v>
      </c>
      <c r="J267" s="14">
        <v>0</v>
      </c>
      <c r="K267" s="9">
        <v>0</v>
      </c>
      <c r="L267" s="8">
        <v>0</v>
      </c>
      <c r="M267" s="50">
        <v>0</v>
      </c>
      <c r="N267" s="1"/>
    </row>
    <row r="268" spans="1:14" ht="14.85" customHeight="1" x14ac:dyDescent="0.25">
      <c r="A268" s="1"/>
      <c r="B268" s="49">
        <v>38</v>
      </c>
      <c r="C268" s="6" t="s">
        <v>39</v>
      </c>
      <c r="D268" s="4">
        <v>44</v>
      </c>
      <c r="E268" s="8">
        <v>0</v>
      </c>
      <c r="F268" s="8">
        <v>137.12</v>
      </c>
      <c r="G268" s="8">
        <v>0</v>
      </c>
      <c r="H268" s="8">
        <v>137.12</v>
      </c>
      <c r="I268" s="14">
        <v>0</v>
      </c>
      <c r="J268" s="14">
        <v>-0.47</v>
      </c>
      <c r="K268" s="9">
        <v>0</v>
      </c>
      <c r="L268" s="8">
        <v>136.65</v>
      </c>
      <c r="M268" s="50">
        <v>0</v>
      </c>
      <c r="N268" s="1"/>
    </row>
    <row r="269" spans="1:14" ht="14.85" customHeight="1" x14ac:dyDescent="0.25">
      <c r="A269" s="1"/>
      <c r="B269" s="49">
        <v>38</v>
      </c>
      <c r="C269" s="6" t="s">
        <v>39</v>
      </c>
      <c r="D269" s="4">
        <v>45</v>
      </c>
      <c r="E269" s="8">
        <v>0</v>
      </c>
      <c r="F269" s="8">
        <v>0</v>
      </c>
      <c r="G269" s="8">
        <v>0</v>
      </c>
      <c r="H269" s="8">
        <v>0</v>
      </c>
      <c r="I269" s="14">
        <v>0</v>
      </c>
      <c r="J269" s="14">
        <v>0</v>
      </c>
      <c r="K269" s="9">
        <v>0</v>
      </c>
      <c r="L269" s="8">
        <v>0</v>
      </c>
      <c r="M269" s="50">
        <v>0</v>
      </c>
      <c r="N269" s="1"/>
    </row>
    <row r="270" spans="1:14" ht="14.85" customHeight="1" thickBot="1" x14ac:dyDescent="0.3">
      <c r="A270" s="1"/>
      <c r="B270" s="51">
        <v>38</v>
      </c>
      <c r="C270" s="52" t="s">
        <v>39</v>
      </c>
      <c r="D270" s="53">
        <v>46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5">
        <v>0</v>
      </c>
      <c r="K270" s="56">
        <v>0</v>
      </c>
      <c r="L270" s="54">
        <v>0</v>
      </c>
      <c r="M270" s="57">
        <v>0</v>
      </c>
      <c r="N270" s="1"/>
    </row>
    <row r="271" spans="1:14" ht="14.85" customHeight="1" x14ac:dyDescent="0.25">
      <c r="A271" s="1"/>
      <c r="B271" s="58">
        <v>39</v>
      </c>
      <c r="C271" s="39" t="s">
        <v>40</v>
      </c>
      <c r="D271" s="40">
        <v>39</v>
      </c>
      <c r="E271" s="41">
        <v>0</v>
      </c>
      <c r="F271" s="41">
        <v>222244.2</v>
      </c>
      <c r="G271" s="41">
        <v>49138.65</v>
      </c>
      <c r="H271" s="41">
        <v>271382.84999999998</v>
      </c>
      <c r="I271" s="41">
        <v>0</v>
      </c>
      <c r="J271" s="42">
        <v>-930.85</v>
      </c>
      <c r="K271" s="41">
        <v>0</v>
      </c>
      <c r="L271" s="41">
        <v>270452</v>
      </c>
      <c r="M271" s="59">
        <v>0</v>
      </c>
      <c r="N271" s="1"/>
    </row>
    <row r="272" spans="1:14" ht="14.85" customHeight="1" x14ac:dyDescent="0.25">
      <c r="A272" s="1"/>
      <c r="B272" s="49">
        <v>39</v>
      </c>
      <c r="C272" s="6" t="s">
        <v>40</v>
      </c>
      <c r="D272" s="4">
        <v>40</v>
      </c>
      <c r="E272" s="8">
        <v>223773.25</v>
      </c>
      <c r="F272" s="8">
        <v>0</v>
      </c>
      <c r="G272" s="8">
        <v>33956.21</v>
      </c>
      <c r="H272" s="8">
        <v>257729.46</v>
      </c>
      <c r="I272" s="8">
        <v>0</v>
      </c>
      <c r="J272" s="14">
        <v>-884.01</v>
      </c>
      <c r="K272" s="9">
        <v>8446.7800000000007</v>
      </c>
      <c r="L272" s="8">
        <v>265292.23</v>
      </c>
      <c r="M272" s="50">
        <v>60547</v>
      </c>
      <c r="N272" s="1"/>
    </row>
    <row r="273" spans="1:14" ht="14.85" customHeight="1" x14ac:dyDescent="0.25">
      <c r="A273" s="1"/>
      <c r="B273" s="49">
        <v>39</v>
      </c>
      <c r="C273" s="6" t="s">
        <v>40</v>
      </c>
      <c r="D273" s="4">
        <v>42</v>
      </c>
      <c r="E273" s="8">
        <v>0</v>
      </c>
      <c r="F273" s="8">
        <v>111128.19</v>
      </c>
      <c r="G273" s="8">
        <v>33956.21</v>
      </c>
      <c r="H273" s="8">
        <v>145084.4</v>
      </c>
      <c r="I273" s="14">
        <v>-2334.3200000000002</v>
      </c>
      <c r="J273" s="14">
        <v>-489.63</v>
      </c>
      <c r="K273" s="9">
        <v>1116.2</v>
      </c>
      <c r="L273" s="8">
        <v>143376.65</v>
      </c>
      <c r="M273" s="50">
        <v>0</v>
      </c>
      <c r="N273" s="1"/>
    </row>
    <row r="274" spans="1:14" ht="14.85" customHeight="1" x14ac:dyDescent="0.25">
      <c r="A274" s="1"/>
      <c r="B274" s="49">
        <v>39</v>
      </c>
      <c r="C274" s="6" t="s">
        <v>40</v>
      </c>
      <c r="D274" s="4">
        <v>43</v>
      </c>
      <c r="E274" s="8">
        <v>0</v>
      </c>
      <c r="F274" s="8">
        <v>0</v>
      </c>
      <c r="G274" s="8">
        <v>0</v>
      </c>
      <c r="H274" s="8">
        <v>0</v>
      </c>
      <c r="I274" s="14">
        <v>0</v>
      </c>
      <c r="J274" s="14">
        <v>0</v>
      </c>
      <c r="K274" s="9">
        <v>0</v>
      </c>
      <c r="L274" s="8">
        <v>0</v>
      </c>
      <c r="M274" s="50">
        <v>0</v>
      </c>
      <c r="N274" s="1"/>
    </row>
    <row r="275" spans="1:14" ht="14.85" customHeight="1" x14ac:dyDescent="0.25">
      <c r="A275" s="1"/>
      <c r="B275" s="49">
        <v>39</v>
      </c>
      <c r="C275" s="6" t="s">
        <v>40</v>
      </c>
      <c r="D275" s="4">
        <v>44</v>
      </c>
      <c r="E275" s="8">
        <v>0</v>
      </c>
      <c r="F275" s="8">
        <v>162.37</v>
      </c>
      <c r="G275" s="8">
        <v>0</v>
      </c>
      <c r="H275" s="8">
        <v>162.37</v>
      </c>
      <c r="I275" s="14">
        <v>0</v>
      </c>
      <c r="J275" s="14">
        <v>-0.56000000000000005</v>
      </c>
      <c r="K275" s="9">
        <v>0</v>
      </c>
      <c r="L275" s="8">
        <v>161.81</v>
      </c>
      <c r="M275" s="50">
        <v>0</v>
      </c>
      <c r="N275" s="1"/>
    </row>
    <row r="276" spans="1:14" ht="14.85" customHeight="1" x14ac:dyDescent="0.25">
      <c r="A276" s="1"/>
      <c r="B276" s="49">
        <v>39</v>
      </c>
      <c r="C276" s="6" t="s">
        <v>40</v>
      </c>
      <c r="D276" s="4">
        <v>45</v>
      </c>
      <c r="E276" s="8">
        <v>0</v>
      </c>
      <c r="F276" s="8">
        <v>0</v>
      </c>
      <c r="G276" s="8">
        <v>0</v>
      </c>
      <c r="H276" s="8">
        <v>0</v>
      </c>
      <c r="I276" s="14">
        <v>0</v>
      </c>
      <c r="J276" s="14">
        <v>0</v>
      </c>
      <c r="K276" s="9">
        <v>0</v>
      </c>
      <c r="L276" s="8">
        <v>0</v>
      </c>
      <c r="M276" s="50">
        <v>0</v>
      </c>
      <c r="N276" s="1"/>
    </row>
    <row r="277" spans="1:14" ht="14.85" customHeight="1" thickBot="1" x14ac:dyDescent="0.3">
      <c r="A277" s="1"/>
      <c r="B277" s="51">
        <v>39</v>
      </c>
      <c r="C277" s="52" t="s">
        <v>40</v>
      </c>
      <c r="D277" s="53">
        <v>46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5">
        <v>0</v>
      </c>
      <c r="K277" s="56">
        <v>0</v>
      </c>
      <c r="L277" s="54">
        <v>0</v>
      </c>
      <c r="M277" s="57">
        <v>0</v>
      </c>
      <c r="N277" s="1"/>
    </row>
    <row r="278" spans="1:14" ht="14.85" customHeight="1" x14ac:dyDescent="0.25">
      <c r="A278" s="1"/>
      <c r="B278" s="43">
        <v>40</v>
      </c>
      <c r="C278" s="44" t="s">
        <v>41</v>
      </c>
      <c r="D278" s="45">
        <v>39</v>
      </c>
      <c r="E278" s="46">
        <v>0</v>
      </c>
      <c r="F278" s="46">
        <v>54950.01</v>
      </c>
      <c r="G278" s="46">
        <v>11008.34</v>
      </c>
      <c r="H278" s="46">
        <v>65958.350000000006</v>
      </c>
      <c r="I278" s="46">
        <v>0</v>
      </c>
      <c r="J278" s="47">
        <v>-226.24</v>
      </c>
      <c r="K278" s="46">
        <v>0</v>
      </c>
      <c r="L278" s="46">
        <v>65732.11</v>
      </c>
      <c r="M278" s="48">
        <v>0</v>
      </c>
      <c r="N278" s="1"/>
    </row>
    <row r="279" spans="1:14" ht="14.85" customHeight="1" x14ac:dyDescent="0.25">
      <c r="A279" s="1"/>
      <c r="B279" s="49">
        <v>40</v>
      </c>
      <c r="C279" s="6" t="s">
        <v>41</v>
      </c>
      <c r="D279" s="4">
        <v>40</v>
      </c>
      <c r="E279" s="8">
        <v>78635.960000000006</v>
      </c>
      <c r="F279" s="8">
        <v>0</v>
      </c>
      <c r="G279" s="8">
        <v>11932.52</v>
      </c>
      <c r="H279" s="8">
        <v>90568.48</v>
      </c>
      <c r="I279" s="8">
        <v>0</v>
      </c>
      <c r="J279" s="14">
        <v>-310.64999999999998</v>
      </c>
      <c r="K279" s="9">
        <v>-4255.62</v>
      </c>
      <c r="L279" s="8">
        <v>86002.21</v>
      </c>
      <c r="M279" s="50">
        <v>21277</v>
      </c>
      <c r="N279" s="1"/>
    </row>
    <row r="280" spans="1:14" ht="14.85" customHeight="1" x14ac:dyDescent="0.25">
      <c r="A280" s="1"/>
      <c r="B280" s="49">
        <v>40</v>
      </c>
      <c r="C280" s="6" t="s">
        <v>41</v>
      </c>
      <c r="D280" s="4">
        <v>42</v>
      </c>
      <c r="E280" s="8">
        <v>0</v>
      </c>
      <c r="F280" s="8">
        <v>27477.55</v>
      </c>
      <c r="G280" s="8">
        <v>11932.52</v>
      </c>
      <c r="H280" s="8">
        <v>39410.07</v>
      </c>
      <c r="I280" s="14">
        <v>-577.19000000000005</v>
      </c>
      <c r="J280" s="14">
        <v>-133.19999999999999</v>
      </c>
      <c r="K280" s="9">
        <v>-562.36</v>
      </c>
      <c r="L280" s="8">
        <v>38137.32</v>
      </c>
      <c r="M280" s="50">
        <v>0</v>
      </c>
      <c r="N280" s="1"/>
    </row>
    <row r="281" spans="1:14" ht="14.85" customHeight="1" x14ac:dyDescent="0.25">
      <c r="A281" s="1"/>
      <c r="B281" s="49">
        <v>40</v>
      </c>
      <c r="C281" s="6" t="s">
        <v>41</v>
      </c>
      <c r="D281" s="4">
        <v>43</v>
      </c>
      <c r="E281" s="8">
        <v>0</v>
      </c>
      <c r="F281" s="8">
        <v>0</v>
      </c>
      <c r="G281" s="8">
        <v>0</v>
      </c>
      <c r="H281" s="8">
        <v>0</v>
      </c>
      <c r="I281" s="14">
        <v>0</v>
      </c>
      <c r="J281" s="14">
        <v>0</v>
      </c>
      <c r="K281" s="9">
        <v>0</v>
      </c>
      <c r="L281" s="8">
        <v>0</v>
      </c>
      <c r="M281" s="50">
        <v>0</v>
      </c>
      <c r="N281" s="1"/>
    </row>
    <row r="282" spans="1:14" ht="14.85" customHeight="1" x14ac:dyDescent="0.25">
      <c r="A282" s="1"/>
      <c r="B282" s="49">
        <v>40</v>
      </c>
      <c r="C282" s="6" t="s">
        <v>41</v>
      </c>
      <c r="D282" s="4">
        <v>44</v>
      </c>
      <c r="E282" s="8">
        <v>0</v>
      </c>
      <c r="F282" s="8">
        <v>7.22</v>
      </c>
      <c r="G282" s="8">
        <v>0</v>
      </c>
      <c r="H282" s="8">
        <v>7.22</v>
      </c>
      <c r="I282" s="14">
        <v>0</v>
      </c>
      <c r="J282" s="14">
        <v>-0.02</v>
      </c>
      <c r="K282" s="9">
        <v>0</v>
      </c>
      <c r="L282" s="8">
        <v>7.2</v>
      </c>
      <c r="M282" s="50">
        <v>0</v>
      </c>
      <c r="N282" s="1"/>
    </row>
    <row r="283" spans="1:14" ht="14.85" customHeight="1" x14ac:dyDescent="0.25">
      <c r="A283" s="1"/>
      <c r="B283" s="49">
        <v>40</v>
      </c>
      <c r="C283" s="6" t="s">
        <v>41</v>
      </c>
      <c r="D283" s="4">
        <v>45</v>
      </c>
      <c r="E283" s="8">
        <v>0</v>
      </c>
      <c r="F283" s="8">
        <v>0</v>
      </c>
      <c r="G283" s="8">
        <v>0</v>
      </c>
      <c r="H283" s="8">
        <v>0</v>
      </c>
      <c r="I283" s="14">
        <v>0</v>
      </c>
      <c r="J283" s="14">
        <v>0</v>
      </c>
      <c r="K283" s="9">
        <v>0</v>
      </c>
      <c r="L283" s="8">
        <v>0</v>
      </c>
      <c r="M283" s="50">
        <v>0</v>
      </c>
      <c r="N283" s="1"/>
    </row>
    <row r="284" spans="1:14" ht="14.85" customHeight="1" thickBot="1" x14ac:dyDescent="0.3">
      <c r="A284" s="1"/>
      <c r="B284" s="51">
        <v>40</v>
      </c>
      <c r="C284" s="52" t="s">
        <v>41</v>
      </c>
      <c r="D284" s="53">
        <v>46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5">
        <v>0</v>
      </c>
      <c r="K284" s="56">
        <v>0</v>
      </c>
      <c r="L284" s="54">
        <v>0</v>
      </c>
      <c r="M284" s="57">
        <v>0</v>
      </c>
      <c r="N284" s="1"/>
    </row>
    <row r="285" spans="1:14" ht="14.85" customHeight="1" x14ac:dyDescent="0.25">
      <c r="A285" s="1"/>
      <c r="B285" s="43">
        <v>41</v>
      </c>
      <c r="C285" s="44" t="s">
        <v>42</v>
      </c>
      <c r="D285" s="45">
        <v>39</v>
      </c>
      <c r="E285" s="46">
        <v>0</v>
      </c>
      <c r="F285" s="46">
        <v>3613601.61</v>
      </c>
      <c r="G285" s="46">
        <v>622817.96</v>
      </c>
      <c r="H285" s="46">
        <v>4236419.57</v>
      </c>
      <c r="I285" s="46">
        <v>0</v>
      </c>
      <c r="J285" s="47">
        <v>-14530.92</v>
      </c>
      <c r="K285" s="46">
        <v>0</v>
      </c>
      <c r="L285" s="46">
        <v>4221888.6500000004</v>
      </c>
      <c r="M285" s="48">
        <v>0</v>
      </c>
      <c r="N285" s="1"/>
    </row>
    <row r="286" spans="1:14" ht="14.85" customHeight="1" x14ac:dyDescent="0.25">
      <c r="A286" s="1"/>
      <c r="B286" s="49">
        <v>41</v>
      </c>
      <c r="C286" s="6" t="s">
        <v>42</v>
      </c>
      <c r="D286" s="4">
        <v>40</v>
      </c>
      <c r="E286" s="8">
        <v>1812354.26</v>
      </c>
      <c r="F286" s="8">
        <v>0</v>
      </c>
      <c r="G286" s="8">
        <v>275013.62</v>
      </c>
      <c r="H286" s="8">
        <v>2087367.88</v>
      </c>
      <c r="I286" s="8">
        <v>0</v>
      </c>
      <c r="J286" s="14">
        <v>-7159.68</v>
      </c>
      <c r="K286" s="9">
        <v>-118892.55</v>
      </c>
      <c r="L286" s="8">
        <v>1961315.65</v>
      </c>
      <c r="M286" s="50">
        <v>490371</v>
      </c>
      <c r="N286" s="1"/>
    </row>
    <row r="287" spans="1:14" ht="14.85" customHeight="1" x14ac:dyDescent="0.25">
      <c r="A287" s="1"/>
      <c r="B287" s="49">
        <v>41</v>
      </c>
      <c r="C287" s="6" t="s">
        <v>42</v>
      </c>
      <c r="D287" s="4">
        <v>42</v>
      </c>
      <c r="E287" s="8">
        <v>0</v>
      </c>
      <c r="F287" s="8">
        <v>1806827.87</v>
      </c>
      <c r="G287" s="8">
        <v>275013.62</v>
      </c>
      <c r="H287" s="8">
        <v>2081841.49</v>
      </c>
      <c r="I287" s="14">
        <v>-37953.08</v>
      </c>
      <c r="J287" s="14">
        <v>-7010.54</v>
      </c>
      <c r="K287" s="9">
        <v>-15711.03</v>
      </c>
      <c r="L287" s="8">
        <v>2021166.84</v>
      </c>
      <c r="M287" s="50">
        <v>0</v>
      </c>
      <c r="N287" s="1"/>
    </row>
    <row r="288" spans="1:14" ht="14.85" customHeight="1" x14ac:dyDescent="0.25">
      <c r="A288" s="1"/>
      <c r="B288" s="49">
        <v>41</v>
      </c>
      <c r="C288" s="6" t="s">
        <v>42</v>
      </c>
      <c r="D288" s="4">
        <v>43</v>
      </c>
      <c r="E288" s="8">
        <v>0</v>
      </c>
      <c r="F288" s="8">
        <v>0</v>
      </c>
      <c r="G288" s="8">
        <v>0</v>
      </c>
      <c r="H288" s="8">
        <v>0</v>
      </c>
      <c r="I288" s="14">
        <v>0</v>
      </c>
      <c r="J288" s="14">
        <v>0</v>
      </c>
      <c r="K288" s="9">
        <v>0</v>
      </c>
      <c r="L288" s="8">
        <v>0</v>
      </c>
      <c r="M288" s="50">
        <v>0</v>
      </c>
      <c r="N288" s="1"/>
    </row>
    <row r="289" spans="1:14" ht="14.85" customHeight="1" x14ac:dyDescent="0.25">
      <c r="A289" s="1"/>
      <c r="B289" s="49">
        <v>41</v>
      </c>
      <c r="C289" s="6" t="s">
        <v>42</v>
      </c>
      <c r="D289" s="4">
        <v>44</v>
      </c>
      <c r="E289" s="8">
        <v>0</v>
      </c>
      <c r="F289" s="8">
        <v>2317.6999999999998</v>
      </c>
      <c r="G289" s="8">
        <v>0</v>
      </c>
      <c r="H289" s="8">
        <v>2317.6999999999998</v>
      </c>
      <c r="I289" s="14">
        <v>0</v>
      </c>
      <c r="J289" s="14">
        <v>-7.95</v>
      </c>
      <c r="K289" s="9">
        <v>0</v>
      </c>
      <c r="L289" s="8">
        <v>2309.75</v>
      </c>
      <c r="M289" s="50">
        <v>0</v>
      </c>
      <c r="N289" s="1"/>
    </row>
    <row r="290" spans="1:14" ht="14.85" customHeight="1" x14ac:dyDescent="0.25">
      <c r="A290" s="1"/>
      <c r="B290" s="49">
        <v>41</v>
      </c>
      <c r="C290" s="6" t="s">
        <v>42</v>
      </c>
      <c r="D290" s="4">
        <v>45</v>
      </c>
      <c r="E290" s="8">
        <v>0</v>
      </c>
      <c r="F290" s="8">
        <v>0</v>
      </c>
      <c r="G290" s="8">
        <v>0</v>
      </c>
      <c r="H290" s="8">
        <v>0</v>
      </c>
      <c r="I290" s="14">
        <v>0</v>
      </c>
      <c r="J290" s="14">
        <v>0</v>
      </c>
      <c r="K290" s="9">
        <v>0</v>
      </c>
      <c r="L290" s="8">
        <v>0</v>
      </c>
      <c r="M290" s="50">
        <v>0</v>
      </c>
      <c r="N290" s="1"/>
    </row>
    <row r="291" spans="1:14" ht="14.85" customHeight="1" thickBot="1" x14ac:dyDescent="0.3">
      <c r="A291" s="1"/>
      <c r="B291" s="51">
        <v>41</v>
      </c>
      <c r="C291" s="52" t="s">
        <v>42</v>
      </c>
      <c r="D291" s="53">
        <v>46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5">
        <v>0</v>
      </c>
      <c r="K291" s="56">
        <v>0</v>
      </c>
      <c r="L291" s="54">
        <v>0</v>
      </c>
      <c r="M291" s="57">
        <v>0</v>
      </c>
      <c r="N291" s="1"/>
    </row>
    <row r="292" spans="1:14" ht="14.85" customHeight="1" x14ac:dyDescent="0.25">
      <c r="A292" s="1"/>
      <c r="B292" s="43">
        <v>42</v>
      </c>
      <c r="C292" s="44" t="s">
        <v>43</v>
      </c>
      <c r="D292" s="45">
        <v>39</v>
      </c>
      <c r="E292" s="46">
        <v>0</v>
      </c>
      <c r="F292" s="46">
        <v>311909.62</v>
      </c>
      <c r="G292" s="46">
        <v>63530.79</v>
      </c>
      <c r="H292" s="46">
        <v>375440.41</v>
      </c>
      <c r="I292" s="46">
        <v>0</v>
      </c>
      <c r="J292" s="47">
        <v>-1287.76</v>
      </c>
      <c r="K292" s="46">
        <v>0</v>
      </c>
      <c r="L292" s="46">
        <v>374152.65</v>
      </c>
      <c r="M292" s="48">
        <v>0</v>
      </c>
      <c r="N292" s="1"/>
    </row>
    <row r="293" spans="1:14" ht="14.85" customHeight="1" x14ac:dyDescent="0.25">
      <c r="A293" s="1"/>
      <c r="B293" s="49">
        <v>42</v>
      </c>
      <c r="C293" s="6" t="s">
        <v>43</v>
      </c>
      <c r="D293" s="4">
        <v>40</v>
      </c>
      <c r="E293" s="8">
        <v>201895.48</v>
      </c>
      <c r="F293" s="8">
        <v>0</v>
      </c>
      <c r="G293" s="8">
        <v>30636.400000000001</v>
      </c>
      <c r="H293" s="8">
        <v>232531.88</v>
      </c>
      <c r="I293" s="8">
        <v>0</v>
      </c>
      <c r="J293" s="14">
        <v>-797.58</v>
      </c>
      <c r="K293" s="9">
        <v>2984.17</v>
      </c>
      <c r="L293" s="8">
        <v>234718.47</v>
      </c>
      <c r="M293" s="50">
        <v>54627</v>
      </c>
      <c r="N293" s="1"/>
    </row>
    <row r="294" spans="1:14" ht="14.85" customHeight="1" x14ac:dyDescent="0.25">
      <c r="A294" s="1"/>
      <c r="B294" s="49">
        <v>42</v>
      </c>
      <c r="C294" s="6" t="s">
        <v>43</v>
      </c>
      <c r="D294" s="4">
        <v>42</v>
      </c>
      <c r="E294" s="8">
        <v>0</v>
      </c>
      <c r="F294" s="8">
        <v>155955.01999999999</v>
      </c>
      <c r="G294" s="8">
        <v>30636.400000000001</v>
      </c>
      <c r="H294" s="8">
        <v>186591.42</v>
      </c>
      <c r="I294" s="14">
        <v>-3275.87</v>
      </c>
      <c r="J294" s="14">
        <v>-628.77</v>
      </c>
      <c r="K294" s="9">
        <v>394.34</v>
      </c>
      <c r="L294" s="8">
        <v>183081.12</v>
      </c>
      <c r="M294" s="50">
        <v>0</v>
      </c>
      <c r="N294" s="1"/>
    </row>
    <row r="295" spans="1:14" ht="14.85" customHeight="1" x14ac:dyDescent="0.25">
      <c r="A295" s="1"/>
      <c r="B295" s="49">
        <v>42</v>
      </c>
      <c r="C295" s="6" t="s">
        <v>43</v>
      </c>
      <c r="D295" s="4">
        <v>43</v>
      </c>
      <c r="E295" s="8">
        <v>0</v>
      </c>
      <c r="F295" s="8">
        <v>0</v>
      </c>
      <c r="G295" s="8">
        <v>0</v>
      </c>
      <c r="H295" s="8">
        <v>0</v>
      </c>
      <c r="I295" s="14">
        <v>0</v>
      </c>
      <c r="J295" s="14">
        <v>0</v>
      </c>
      <c r="K295" s="9">
        <v>0</v>
      </c>
      <c r="L295" s="8">
        <v>0</v>
      </c>
      <c r="M295" s="50">
        <v>0</v>
      </c>
      <c r="N295" s="1"/>
    </row>
    <row r="296" spans="1:14" ht="14.85" customHeight="1" x14ac:dyDescent="0.25">
      <c r="A296" s="1"/>
      <c r="B296" s="49">
        <v>42</v>
      </c>
      <c r="C296" s="6" t="s">
        <v>43</v>
      </c>
      <c r="D296" s="4">
        <v>44</v>
      </c>
      <c r="E296" s="8">
        <v>0</v>
      </c>
      <c r="F296" s="8">
        <v>215.28</v>
      </c>
      <c r="G296" s="8">
        <v>0</v>
      </c>
      <c r="H296" s="8">
        <v>215.28</v>
      </c>
      <c r="I296" s="14">
        <v>0</v>
      </c>
      <c r="J296" s="14">
        <v>-0.74</v>
      </c>
      <c r="K296" s="9">
        <v>0</v>
      </c>
      <c r="L296" s="8">
        <v>214.54</v>
      </c>
      <c r="M296" s="50">
        <v>0</v>
      </c>
      <c r="N296" s="1"/>
    </row>
    <row r="297" spans="1:14" ht="14.85" customHeight="1" x14ac:dyDescent="0.25">
      <c r="A297" s="1"/>
      <c r="B297" s="49">
        <v>42</v>
      </c>
      <c r="C297" s="6" t="s">
        <v>43</v>
      </c>
      <c r="D297" s="4">
        <v>45</v>
      </c>
      <c r="E297" s="8">
        <v>0</v>
      </c>
      <c r="F297" s="8">
        <v>0</v>
      </c>
      <c r="G297" s="8">
        <v>0</v>
      </c>
      <c r="H297" s="8">
        <v>0</v>
      </c>
      <c r="I297" s="14">
        <v>0</v>
      </c>
      <c r="J297" s="14">
        <v>0</v>
      </c>
      <c r="K297" s="9">
        <v>0</v>
      </c>
      <c r="L297" s="8">
        <v>0</v>
      </c>
      <c r="M297" s="50">
        <v>0</v>
      </c>
      <c r="N297" s="1"/>
    </row>
    <row r="298" spans="1:14" ht="14.85" customHeight="1" thickBot="1" x14ac:dyDescent="0.3">
      <c r="A298" s="1"/>
      <c r="B298" s="51">
        <v>42</v>
      </c>
      <c r="C298" s="52" t="s">
        <v>43</v>
      </c>
      <c r="D298" s="53">
        <v>46</v>
      </c>
      <c r="E298" s="54">
        <v>0</v>
      </c>
      <c r="F298" s="54">
        <v>80368.53</v>
      </c>
      <c r="G298" s="54">
        <v>0</v>
      </c>
      <c r="H298" s="54">
        <v>80368.53</v>
      </c>
      <c r="I298" s="54">
        <v>0</v>
      </c>
      <c r="J298" s="55">
        <v>-275.66000000000003</v>
      </c>
      <c r="K298" s="56">
        <v>0</v>
      </c>
      <c r="L298" s="54">
        <v>80092.87</v>
      </c>
      <c r="M298" s="57">
        <v>0</v>
      </c>
      <c r="N298" s="1"/>
    </row>
    <row r="299" spans="1:14" ht="14.85" customHeight="1" x14ac:dyDescent="0.25">
      <c r="A299" s="1"/>
      <c r="B299" s="43">
        <v>43</v>
      </c>
      <c r="C299" s="44" t="s">
        <v>44</v>
      </c>
      <c r="D299" s="45">
        <v>39</v>
      </c>
      <c r="E299" s="46">
        <v>0</v>
      </c>
      <c r="F299" s="46">
        <v>416432.11</v>
      </c>
      <c r="G299" s="46">
        <v>79342.259999999995</v>
      </c>
      <c r="H299" s="46">
        <v>495774.37</v>
      </c>
      <c r="I299" s="46">
        <v>0</v>
      </c>
      <c r="J299" s="47">
        <v>-1700.5</v>
      </c>
      <c r="K299" s="46">
        <v>0</v>
      </c>
      <c r="L299" s="46">
        <v>494073.87</v>
      </c>
      <c r="M299" s="48">
        <v>0</v>
      </c>
      <c r="N299" s="1"/>
    </row>
    <row r="300" spans="1:14" ht="14.85" customHeight="1" x14ac:dyDescent="0.25">
      <c r="A300" s="1"/>
      <c r="B300" s="49">
        <v>43</v>
      </c>
      <c r="C300" s="6" t="s">
        <v>44</v>
      </c>
      <c r="D300" s="4">
        <v>40</v>
      </c>
      <c r="E300" s="8">
        <v>427167.4</v>
      </c>
      <c r="F300" s="8">
        <v>0</v>
      </c>
      <c r="G300" s="8">
        <v>64820.03</v>
      </c>
      <c r="H300" s="8">
        <v>491987.43</v>
      </c>
      <c r="I300" s="8">
        <v>0</v>
      </c>
      <c r="J300" s="14">
        <v>-1687.51</v>
      </c>
      <c r="K300" s="9">
        <v>-3496.58</v>
      </c>
      <c r="L300" s="8">
        <v>486803.34</v>
      </c>
      <c r="M300" s="50">
        <v>115579</v>
      </c>
      <c r="N300" s="1"/>
    </row>
    <row r="301" spans="1:14" ht="14.85" customHeight="1" x14ac:dyDescent="0.25">
      <c r="A301" s="1"/>
      <c r="B301" s="49">
        <v>43</v>
      </c>
      <c r="C301" s="6" t="s">
        <v>44</v>
      </c>
      <c r="D301" s="4">
        <v>42</v>
      </c>
      <c r="E301" s="8">
        <v>0</v>
      </c>
      <c r="F301" s="8">
        <v>208224.02</v>
      </c>
      <c r="G301" s="8">
        <v>64820.03</v>
      </c>
      <c r="H301" s="8">
        <v>273044.05</v>
      </c>
      <c r="I301" s="14">
        <v>-4373.8</v>
      </c>
      <c r="J301" s="14">
        <v>-921.54</v>
      </c>
      <c r="K301" s="9">
        <v>-462.06</v>
      </c>
      <c r="L301" s="8">
        <v>267286.65000000002</v>
      </c>
      <c r="M301" s="50">
        <v>0</v>
      </c>
      <c r="N301" s="1"/>
    </row>
    <row r="302" spans="1:14" ht="14.85" customHeight="1" x14ac:dyDescent="0.25">
      <c r="A302" s="1"/>
      <c r="B302" s="49">
        <v>43</v>
      </c>
      <c r="C302" s="6" t="s">
        <v>44</v>
      </c>
      <c r="D302" s="4">
        <v>43</v>
      </c>
      <c r="E302" s="8">
        <v>0</v>
      </c>
      <c r="F302" s="8">
        <v>0</v>
      </c>
      <c r="G302" s="8">
        <v>0</v>
      </c>
      <c r="H302" s="8">
        <v>0</v>
      </c>
      <c r="I302" s="14">
        <v>0</v>
      </c>
      <c r="J302" s="14">
        <v>0</v>
      </c>
      <c r="K302" s="9">
        <v>0</v>
      </c>
      <c r="L302" s="8">
        <v>0</v>
      </c>
      <c r="M302" s="50">
        <v>0</v>
      </c>
      <c r="N302" s="1"/>
    </row>
    <row r="303" spans="1:14" ht="14.85" customHeight="1" x14ac:dyDescent="0.25">
      <c r="A303" s="1"/>
      <c r="B303" s="49">
        <v>43</v>
      </c>
      <c r="C303" s="6" t="s">
        <v>44</v>
      </c>
      <c r="D303" s="4">
        <v>44</v>
      </c>
      <c r="E303" s="8">
        <v>0</v>
      </c>
      <c r="F303" s="8">
        <v>400.67</v>
      </c>
      <c r="G303" s="8">
        <v>0</v>
      </c>
      <c r="H303" s="8">
        <v>400.67</v>
      </c>
      <c r="I303" s="14">
        <v>0</v>
      </c>
      <c r="J303" s="14">
        <v>-1.37</v>
      </c>
      <c r="K303" s="9">
        <v>0</v>
      </c>
      <c r="L303" s="8">
        <v>399.3</v>
      </c>
      <c r="M303" s="50">
        <v>0</v>
      </c>
      <c r="N303" s="1"/>
    </row>
    <row r="304" spans="1:14" ht="14.85" customHeight="1" x14ac:dyDescent="0.25">
      <c r="A304" s="1"/>
      <c r="B304" s="49">
        <v>43</v>
      </c>
      <c r="C304" s="6" t="s">
        <v>44</v>
      </c>
      <c r="D304" s="4">
        <v>45</v>
      </c>
      <c r="E304" s="8">
        <v>0</v>
      </c>
      <c r="F304" s="8">
        <v>0</v>
      </c>
      <c r="G304" s="8">
        <v>0</v>
      </c>
      <c r="H304" s="8">
        <v>0</v>
      </c>
      <c r="I304" s="14">
        <v>0</v>
      </c>
      <c r="J304" s="14">
        <v>0</v>
      </c>
      <c r="K304" s="9">
        <v>0</v>
      </c>
      <c r="L304" s="8">
        <v>0</v>
      </c>
      <c r="M304" s="50">
        <v>0</v>
      </c>
      <c r="N304" s="1"/>
    </row>
    <row r="305" spans="1:14" ht="14.85" customHeight="1" thickBot="1" x14ac:dyDescent="0.3">
      <c r="A305" s="1"/>
      <c r="B305" s="51">
        <v>43</v>
      </c>
      <c r="C305" s="52" t="s">
        <v>44</v>
      </c>
      <c r="D305" s="53">
        <v>46</v>
      </c>
      <c r="E305" s="54">
        <v>0</v>
      </c>
      <c r="F305" s="54">
        <v>0</v>
      </c>
      <c r="G305" s="54">
        <v>0</v>
      </c>
      <c r="H305" s="54">
        <v>0</v>
      </c>
      <c r="I305" s="54">
        <v>0</v>
      </c>
      <c r="J305" s="55">
        <v>0</v>
      </c>
      <c r="K305" s="56">
        <v>0</v>
      </c>
      <c r="L305" s="54">
        <v>0</v>
      </c>
      <c r="M305" s="57">
        <v>0</v>
      </c>
      <c r="N305" s="1"/>
    </row>
    <row r="306" spans="1:14" ht="14.85" customHeight="1" x14ac:dyDescent="0.25">
      <c r="A306" s="1"/>
      <c r="B306" s="43">
        <v>44</v>
      </c>
      <c r="C306" s="44" t="s">
        <v>45</v>
      </c>
      <c r="D306" s="45">
        <v>39</v>
      </c>
      <c r="E306" s="46">
        <v>0</v>
      </c>
      <c r="F306" s="46">
        <v>269571.5</v>
      </c>
      <c r="G306" s="46">
        <v>83647.53</v>
      </c>
      <c r="H306" s="46">
        <v>353219.03</v>
      </c>
      <c r="I306" s="46">
        <v>0</v>
      </c>
      <c r="J306" s="47">
        <v>-1211.54</v>
      </c>
      <c r="K306" s="46">
        <v>0</v>
      </c>
      <c r="L306" s="46">
        <v>352007.49</v>
      </c>
      <c r="M306" s="48">
        <v>0</v>
      </c>
      <c r="N306" s="1"/>
    </row>
    <row r="307" spans="1:14" ht="14.85" customHeight="1" x14ac:dyDescent="0.25">
      <c r="A307" s="1"/>
      <c r="B307" s="49">
        <v>44</v>
      </c>
      <c r="C307" s="6" t="s">
        <v>45</v>
      </c>
      <c r="D307" s="4">
        <v>40</v>
      </c>
      <c r="E307" s="8">
        <v>218604.07</v>
      </c>
      <c r="F307" s="8">
        <v>0</v>
      </c>
      <c r="G307" s="8">
        <v>33171.82</v>
      </c>
      <c r="H307" s="8">
        <v>251775.89</v>
      </c>
      <c r="I307" s="8">
        <v>0</v>
      </c>
      <c r="J307" s="14">
        <v>-863.59</v>
      </c>
      <c r="K307" s="9">
        <v>5741.4</v>
      </c>
      <c r="L307" s="8">
        <v>256653.7</v>
      </c>
      <c r="M307" s="50">
        <v>59148</v>
      </c>
      <c r="N307" s="1"/>
    </row>
    <row r="308" spans="1:14" ht="14.85" customHeight="1" x14ac:dyDescent="0.25">
      <c r="A308" s="1"/>
      <c r="B308" s="49">
        <v>44</v>
      </c>
      <c r="C308" s="6" t="s">
        <v>45</v>
      </c>
      <c r="D308" s="4">
        <v>42</v>
      </c>
      <c r="E308" s="8">
        <v>0</v>
      </c>
      <c r="F308" s="8">
        <v>134785.92000000001</v>
      </c>
      <c r="G308" s="8">
        <v>33171.82</v>
      </c>
      <c r="H308" s="8">
        <v>167957.74</v>
      </c>
      <c r="I308" s="14">
        <v>-2831.2</v>
      </c>
      <c r="J308" s="14">
        <v>-566.38</v>
      </c>
      <c r="K308" s="9">
        <v>758.69</v>
      </c>
      <c r="L308" s="8">
        <v>165318.85</v>
      </c>
      <c r="M308" s="50">
        <v>0</v>
      </c>
      <c r="N308" s="1"/>
    </row>
    <row r="309" spans="1:14" ht="14.85" customHeight="1" x14ac:dyDescent="0.25">
      <c r="A309" s="1"/>
      <c r="B309" s="49">
        <v>44</v>
      </c>
      <c r="C309" s="6" t="s">
        <v>45</v>
      </c>
      <c r="D309" s="4">
        <v>43</v>
      </c>
      <c r="E309" s="8">
        <v>0</v>
      </c>
      <c r="F309" s="8">
        <v>0</v>
      </c>
      <c r="G309" s="8">
        <v>0</v>
      </c>
      <c r="H309" s="8">
        <v>0</v>
      </c>
      <c r="I309" s="14">
        <v>0</v>
      </c>
      <c r="J309" s="14">
        <v>0</v>
      </c>
      <c r="K309" s="9">
        <v>0</v>
      </c>
      <c r="L309" s="8">
        <v>0</v>
      </c>
      <c r="M309" s="50">
        <v>0</v>
      </c>
      <c r="N309" s="1"/>
    </row>
    <row r="310" spans="1:14" ht="14.85" customHeight="1" x14ac:dyDescent="0.25">
      <c r="A310" s="1"/>
      <c r="B310" s="49">
        <v>44</v>
      </c>
      <c r="C310" s="6" t="s">
        <v>45</v>
      </c>
      <c r="D310" s="4">
        <v>44</v>
      </c>
      <c r="E310" s="8">
        <v>0</v>
      </c>
      <c r="F310" s="8">
        <v>349.41</v>
      </c>
      <c r="G310" s="8">
        <v>0</v>
      </c>
      <c r="H310" s="8">
        <v>349.41</v>
      </c>
      <c r="I310" s="14">
        <v>0</v>
      </c>
      <c r="J310" s="14">
        <v>-1.2</v>
      </c>
      <c r="K310" s="9">
        <v>0</v>
      </c>
      <c r="L310" s="8">
        <v>348.21</v>
      </c>
      <c r="M310" s="50">
        <v>0</v>
      </c>
      <c r="N310" s="1"/>
    </row>
    <row r="311" spans="1:14" ht="14.85" customHeight="1" x14ac:dyDescent="0.25">
      <c r="A311" s="1"/>
      <c r="B311" s="49">
        <v>44</v>
      </c>
      <c r="C311" s="6" t="s">
        <v>45</v>
      </c>
      <c r="D311" s="4">
        <v>45</v>
      </c>
      <c r="E311" s="8">
        <v>0</v>
      </c>
      <c r="F311" s="8">
        <v>0</v>
      </c>
      <c r="G311" s="8">
        <v>0</v>
      </c>
      <c r="H311" s="8">
        <v>0</v>
      </c>
      <c r="I311" s="14">
        <v>0</v>
      </c>
      <c r="J311" s="14">
        <v>0</v>
      </c>
      <c r="K311" s="9">
        <v>0</v>
      </c>
      <c r="L311" s="8">
        <v>0</v>
      </c>
      <c r="M311" s="50">
        <v>0</v>
      </c>
      <c r="N311" s="1"/>
    </row>
    <row r="312" spans="1:14" ht="14.85" customHeight="1" thickBot="1" x14ac:dyDescent="0.3">
      <c r="A312" s="1"/>
      <c r="B312" s="51">
        <v>44</v>
      </c>
      <c r="C312" s="52" t="s">
        <v>45</v>
      </c>
      <c r="D312" s="53">
        <v>46</v>
      </c>
      <c r="E312" s="54">
        <v>0</v>
      </c>
      <c r="F312" s="54">
        <v>65830.34</v>
      </c>
      <c r="G312" s="54">
        <v>0</v>
      </c>
      <c r="H312" s="54">
        <v>65830.34</v>
      </c>
      <c r="I312" s="54">
        <v>0</v>
      </c>
      <c r="J312" s="55">
        <v>-225.8</v>
      </c>
      <c r="K312" s="56">
        <v>0</v>
      </c>
      <c r="L312" s="54">
        <v>65604.539999999994</v>
      </c>
      <c r="M312" s="57">
        <v>0</v>
      </c>
      <c r="N312" s="1"/>
    </row>
    <row r="313" spans="1:14" ht="14.85" customHeight="1" x14ac:dyDescent="0.25">
      <c r="A313" s="1"/>
      <c r="B313" s="43">
        <v>45</v>
      </c>
      <c r="C313" s="44" t="s">
        <v>46</v>
      </c>
      <c r="D313" s="45">
        <v>39</v>
      </c>
      <c r="E313" s="46">
        <v>0</v>
      </c>
      <c r="F313" s="46">
        <v>630904.04</v>
      </c>
      <c r="G313" s="46">
        <v>116011.31</v>
      </c>
      <c r="H313" s="46">
        <v>746915.35</v>
      </c>
      <c r="I313" s="46">
        <v>0</v>
      </c>
      <c r="J313" s="47">
        <v>-2561.92</v>
      </c>
      <c r="K313" s="46">
        <v>0</v>
      </c>
      <c r="L313" s="46">
        <v>744353.43</v>
      </c>
      <c r="M313" s="48">
        <v>0</v>
      </c>
      <c r="N313" s="1"/>
    </row>
    <row r="314" spans="1:14" ht="14.85" customHeight="1" x14ac:dyDescent="0.25">
      <c r="A314" s="1"/>
      <c r="B314" s="49">
        <v>45</v>
      </c>
      <c r="C314" s="6" t="s">
        <v>46</v>
      </c>
      <c r="D314" s="4">
        <v>40</v>
      </c>
      <c r="E314" s="8">
        <v>396113.37</v>
      </c>
      <c r="F314" s="8">
        <v>0</v>
      </c>
      <c r="G314" s="8">
        <v>60107.77</v>
      </c>
      <c r="H314" s="8">
        <v>456221.14</v>
      </c>
      <c r="I314" s="8">
        <v>0</v>
      </c>
      <c r="J314" s="14">
        <v>-1564.84</v>
      </c>
      <c r="K314" s="9">
        <v>19500.75</v>
      </c>
      <c r="L314" s="8">
        <v>474157.05</v>
      </c>
      <c r="M314" s="50">
        <v>107177</v>
      </c>
      <c r="N314" s="1"/>
    </row>
    <row r="315" spans="1:14" ht="14.85" customHeight="1" x14ac:dyDescent="0.25">
      <c r="A315" s="1"/>
      <c r="B315" s="49">
        <v>45</v>
      </c>
      <c r="C315" s="6" t="s">
        <v>46</v>
      </c>
      <c r="D315" s="4">
        <v>42</v>
      </c>
      <c r="E315" s="8">
        <v>0</v>
      </c>
      <c r="F315" s="8">
        <v>315462.43</v>
      </c>
      <c r="G315" s="8">
        <v>60107.77</v>
      </c>
      <c r="H315" s="8">
        <v>375570.2</v>
      </c>
      <c r="I315" s="14">
        <v>-6626.4</v>
      </c>
      <c r="J315" s="14">
        <v>-1265.48</v>
      </c>
      <c r="K315" s="9">
        <v>2576.9299999999998</v>
      </c>
      <c r="L315" s="8">
        <v>370255.25</v>
      </c>
      <c r="M315" s="50">
        <v>0</v>
      </c>
      <c r="N315" s="1"/>
    </row>
    <row r="316" spans="1:14" ht="14.85" customHeight="1" x14ac:dyDescent="0.25">
      <c r="A316" s="1"/>
      <c r="B316" s="49">
        <v>45</v>
      </c>
      <c r="C316" s="6" t="s">
        <v>46</v>
      </c>
      <c r="D316" s="4">
        <v>43</v>
      </c>
      <c r="E316" s="8">
        <v>0</v>
      </c>
      <c r="F316" s="8">
        <v>0</v>
      </c>
      <c r="G316" s="8">
        <v>0</v>
      </c>
      <c r="H316" s="8">
        <v>0</v>
      </c>
      <c r="I316" s="14">
        <v>0</v>
      </c>
      <c r="J316" s="14">
        <v>0</v>
      </c>
      <c r="K316" s="9">
        <v>0</v>
      </c>
      <c r="L316" s="8">
        <v>0</v>
      </c>
      <c r="M316" s="50">
        <v>0</v>
      </c>
      <c r="N316" s="1"/>
    </row>
    <row r="317" spans="1:14" ht="14.85" customHeight="1" x14ac:dyDescent="0.25">
      <c r="A317" s="1"/>
      <c r="B317" s="49">
        <v>45</v>
      </c>
      <c r="C317" s="6" t="s">
        <v>46</v>
      </c>
      <c r="D317" s="4">
        <v>44</v>
      </c>
      <c r="E317" s="8">
        <v>0</v>
      </c>
      <c r="F317" s="8">
        <v>1299.9000000000001</v>
      </c>
      <c r="G317" s="8">
        <v>0</v>
      </c>
      <c r="H317" s="8">
        <v>1299.9000000000001</v>
      </c>
      <c r="I317" s="14">
        <v>0</v>
      </c>
      <c r="J317" s="14">
        <v>-4.46</v>
      </c>
      <c r="K317" s="9">
        <v>0</v>
      </c>
      <c r="L317" s="8">
        <v>1295.44</v>
      </c>
      <c r="M317" s="50">
        <v>0</v>
      </c>
      <c r="N317" s="1"/>
    </row>
    <row r="318" spans="1:14" ht="14.85" customHeight="1" x14ac:dyDescent="0.25">
      <c r="A318" s="1"/>
      <c r="B318" s="49">
        <v>45</v>
      </c>
      <c r="C318" s="6" t="s">
        <v>46</v>
      </c>
      <c r="D318" s="4">
        <v>45</v>
      </c>
      <c r="E318" s="8">
        <v>0</v>
      </c>
      <c r="F318" s="8">
        <v>0</v>
      </c>
      <c r="G318" s="8">
        <v>0</v>
      </c>
      <c r="H318" s="8">
        <v>0</v>
      </c>
      <c r="I318" s="14">
        <v>0</v>
      </c>
      <c r="J318" s="14">
        <v>0</v>
      </c>
      <c r="K318" s="9">
        <v>0</v>
      </c>
      <c r="L318" s="8">
        <v>0</v>
      </c>
      <c r="M318" s="50">
        <v>0</v>
      </c>
      <c r="N318" s="1"/>
    </row>
    <row r="319" spans="1:14" ht="14.85" customHeight="1" thickBot="1" x14ac:dyDescent="0.3">
      <c r="A319" s="1"/>
      <c r="B319" s="51">
        <v>45</v>
      </c>
      <c r="C319" s="52" t="s">
        <v>46</v>
      </c>
      <c r="D319" s="53">
        <v>46</v>
      </c>
      <c r="E319" s="54">
        <v>0</v>
      </c>
      <c r="F319" s="54">
        <v>0</v>
      </c>
      <c r="G319" s="54">
        <v>0</v>
      </c>
      <c r="H319" s="54">
        <v>0</v>
      </c>
      <c r="I319" s="54">
        <v>0</v>
      </c>
      <c r="J319" s="55">
        <v>0</v>
      </c>
      <c r="K319" s="56">
        <v>0</v>
      </c>
      <c r="L319" s="54">
        <v>0</v>
      </c>
      <c r="M319" s="57">
        <v>0</v>
      </c>
      <c r="N319" s="1"/>
    </row>
    <row r="320" spans="1:14" ht="14.85" customHeight="1" x14ac:dyDescent="0.25">
      <c r="A320" s="1"/>
      <c r="B320" s="43">
        <v>46</v>
      </c>
      <c r="C320" s="44" t="s">
        <v>47</v>
      </c>
      <c r="D320" s="45">
        <v>39</v>
      </c>
      <c r="E320" s="46">
        <v>0</v>
      </c>
      <c r="F320" s="46">
        <v>158427.24</v>
      </c>
      <c r="G320" s="46">
        <v>36452.92</v>
      </c>
      <c r="H320" s="46">
        <v>194880.16</v>
      </c>
      <c r="I320" s="46">
        <v>0</v>
      </c>
      <c r="J320" s="47">
        <v>-668.44</v>
      </c>
      <c r="K320" s="46">
        <v>0</v>
      </c>
      <c r="L320" s="46">
        <v>194211.72</v>
      </c>
      <c r="M320" s="48">
        <v>0</v>
      </c>
      <c r="N320" s="1"/>
    </row>
    <row r="321" spans="1:14" ht="14.85" customHeight="1" x14ac:dyDescent="0.25">
      <c r="A321" s="1"/>
      <c r="B321" s="49">
        <v>46</v>
      </c>
      <c r="C321" s="6" t="s">
        <v>47</v>
      </c>
      <c r="D321" s="4">
        <v>40</v>
      </c>
      <c r="E321" s="8">
        <v>91737.82</v>
      </c>
      <c r="F321" s="8">
        <v>0</v>
      </c>
      <c r="G321" s="8">
        <v>13920.65</v>
      </c>
      <c r="H321" s="8">
        <v>105658.47</v>
      </c>
      <c r="I321" s="8">
        <v>0</v>
      </c>
      <c r="J321" s="14">
        <v>-362.41</v>
      </c>
      <c r="K321" s="9">
        <v>1355.95</v>
      </c>
      <c r="L321" s="8">
        <v>106652.01</v>
      </c>
      <c r="M321" s="50">
        <v>24822</v>
      </c>
      <c r="N321" s="1"/>
    </row>
    <row r="322" spans="1:14" ht="14.85" customHeight="1" x14ac:dyDescent="0.25">
      <c r="A322" s="1"/>
      <c r="B322" s="49">
        <v>46</v>
      </c>
      <c r="C322" s="6" t="s">
        <v>47</v>
      </c>
      <c r="D322" s="4">
        <v>42</v>
      </c>
      <c r="E322" s="8">
        <v>0</v>
      </c>
      <c r="F322" s="8">
        <v>79213.350000000006</v>
      </c>
      <c r="G322" s="8">
        <v>13920.65</v>
      </c>
      <c r="H322" s="8">
        <v>93134</v>
      </c>
      <c r="I322" s="14">
        <v>-1663.89</v>
      </c>
      <c r="J322" s="14">
        <v>-313.74</v>
      </c>
      <c r="K322" s="9">
        <v>179.18</v>
      </c>
      <c r="L322" s="8">
        <v>91335.55</v>
      </c>
      <c r="M322" s="50">
        <v>0</v>
      </c>
      <c r="N322" s="1"/>
    </row>
    <row r="323" spans="1:14" ht="14.85" customHeight="1" x14ac:dyDescent="0.25">
      <c r="A323" s="1"/>
      <c r="B323" s="49">
        <v>46</v>
      </c>
      <c r="C323" s="6" t="s">
        <v>47</v>
      </c>
      <c r="D323" s="4">
        <v>43</v>
      </c>
      <c r="E323" s="8">
        <v>0</v>
      </c>
      <c r="F323" s="8">
        <v>0</v>
      </c>
      <c r="G323" s="8">
        <v>0</v>
      </c>
      <c r="H323" s="8">
        <v>0</v>
      </c>
      <c r="I323" s="14">
        <v>0</v>
      </c>
      <c r="J323" s="14">
        <v>0</v>
      </c>
      <c r="K323" s="9">
        <v>0</v>
      </c>
      <c r="L323" s="8">
        <v>0</v>
      </c>
      <c r="M323" s="50">
        <v>0</v>
      </c>
      <c r="N323" s="1"/>
    </row>
    <row r="324" spans="1:14" ht="14.85" customHeight="1" x14ac:dyDescent="0.25">
      <c r="A324" s="1"/>
      <c r="B324" s="49">
        <v>46</v>
      </c>
      <c r="C324" s="6" t="s">
        <v>47</v>
      </c>
      <c r="D324" s="4">
        <v>44</v>
      </c>
      <c r="E324" s="8">
        <v>0</v>
      </c>
      <c r="F324" s="8">
        <v>179.34</v>
      </c>
      <c r="G324" s="8">
        <v>0</v>
      </c>
      <c r="H324" s="8">
        <v>179.34</v>
      </c>
      <c r="I324" s="14">
        <v>0</v>
      </c>
      <c r="J324" s="14">
        <v>-0.62</v>
      </c>
      <c r="K324" s="9">
        <v>0</v>
      </c>
      <c r="L324" s="8">
        <v>178.72</v>
      </c>
      <c r="M324" s="50">
        <v>0</v>
      </c>
      <c r="N324" s="1"/>
    </row>
    <row r="325" spans="1:14" ht="14.85" customHeight="1" x14ac:dyDescent="0.25">
      <c r="A325" s="1"/>
      <c r="B325" s="49">
        <v>46</v>
      </c>
      <c r="C325" s="6" t="s">
        <v>47</v>
      </c>
      <c r="D325" s="4">
        <v>45</v>
      </c>
      <c r="E325" s="8">
        <v>0</v>
      </c>
      <c r="F325" s="8">
        <v>0</v>
      </c>
      <c r="G325" s="8">
        <v>0</v>
      </c>
      <c r="H325" s="8">
        <v>0</v>
      </c>
      <c r="I325" s="14">
        <v>0</v>
      </c>
      <c r="J325" s="14">
        <v>0</v>
      </c>
      <c r="K325" s="9">
        <v>0</v>
      </c>
      <c r="L325" s="8">
        <v>0</v>
      </c>
      <c r="M325" s="50">
        <v>0</v>
      </c>
      <c r="N325" s="1"/>
    </row>
    <row r="326" spans="1:14" ht="14.85" customHeight="1" thickBot="1" x14ac:dyDescent="0.3">
      <c r="A326" s="1"/>
      <c r="B326" s="51">
        <v>46</v>
      </c>
      <c r="C326" s="52" t="s">
        <v>47</v>
      </c>
      <c r="D326" s="53">
        <v>46</v>
      </c>
      <c r="E326" s="54">
        <v>0</v>
      </c>
      <c r="F326" s="54">
        <v>38920.74</v>
      </c>
      <c r="G326" s="54">
        <v>0</v>
      </c>
      <c r="H326" s="54">
        <v>38920.74</v>
      </c>
      <c r="I326" s="54">
        <v>0</v>
      </c>
      <c r="J326" s="55">
        <v>-133.5</v>
      </c>
      <c r="K326" s="56">
        <v>0</v>
      </c>
      <c r="L326" s="54">
        <v>38787.24</v>
      </c>
      <c r="M326" s="57">
        <v>0</v>
      </c>
      <c r="N326" s="1"/>
    </row>
    <row r="327" spans="1:14" ht="14.85" customHeight="1" x14ac:dyDescent="0.25">
      <c r="A327" s="1"/>
      <c r="B327" s="43">
        <v>47</v>
      </c>
      <c r="C327" s="44" t="s">
        <v>48</v>
      </c>
      <c r="D327" s="45">
        <v>39</v>
      </c>
      <c r="E327" s="46">
        <v>0</v>
      </c>
      <c r="F327" s="46">
        <v>134544.12</v>
      </c>
      <c r="G327" s="46">
        <v>16030.81</v>
      </c>
      <c r="H327" s="46">
        <v>150574.93</v>
      </c>
      <c r="I327" s="46">
        <v>0</v>
      </c>
      <c r="J327" s="47">
        <v>-516.48</v>
      </c>
      <c r="K327" s="46">
        <v>0</v>
      </c>
      <c r="L327" s="46">
        <v>150058.45000000001</v>
      </c>
      <c r="M327" s="48">
        <v>0</v>
      </c>
      <c r="N327" s="1"/>
    </row>
    <row r="328" spans="1:14" ht="14.85" customHeight="1" x14ac:dyDescent="0.25">
      <c r="A328" s="1"/>
      <c r="B328" s="49">
        <v>47</v>
      </c>
      <c r="C328" s="6" t="s">
        <v>48</v>
      </c>
      <c r="D328" s="4">
        <v>40</v>
      </c>
      <c r="E328" s="8">
        <v>175096.54</v>
      </c>
      <c r="F328" s="8">
        <v>0</v>
      </c>
      <c r="G328" s="8">
        <v>26569.82</v>
      </c>
      <c r="H328" s="8">
        <v>201666.36</v>
      </c>
      <c r="I328" s="8">
        <v>0</v>
      </c>
      <c r="J328" s="14">
        <v>-691.71</v>
      </c>
      <c r="K328" s="9">
        <v>-5454.57</v>
      </c>
      <c r="L328" s="8">
        <v>195520.08</v>
      </c>
      <c r="M328" s="50">
        <v>47376</v>
      </c>
      <c r="N328" s="1"/>
    </row>
    <row r="329" spans="1:14" ht="14.85" customHeight="1" x14ac:dyDescent="0.25">
      <c r="A329" s="1"/>
      <c r="B329" s="49">
        <v>47</v>
      </c>
      <c r="C329" s="6" t="s">
        <v>48</v>
      </c>
      <c r="D329" s="4">
        <v>42</v>
      </c>
      <c r="E329" s="8">
        <v>0</v>
      </c>
      <c r="F329" s="8">
        <v>67276.25</v>
      </c>
      <c r="G329" s="8">
        <v>26569.82</v>
      </c>
      <c r="H329" s="8">
        <v>93846.07</v>
      </c>
      <c r="I329" s="14">
        <v>-1413.14</v>
      </c>
      <c r="J329" s="14">
        <v>-317.04000000000002</v>
      </c>
      <c r="K329" s="9">
        <v>-720.8</v>
      </c>
      <c r="L329" s="8">
        <v>91395.09</v>
      </c>
      <c r="M329" s="50">
        <v>0</v>
      </c>
      <c r="N329" s="1"/>
    </row>
    <row r="330" spans="1:14" ht="14.85" customHeight="1" x14ac:dyDescent="0.25">
      <c r="A330" s="1"/>
      <c r="B330" s="49">
        <v>47</v>
      </c>
      <c r="C330" s="6" t="s">
        <v>48</v>
      </c>
      <c r="D330" s="4">
        <v>43</v>
      </c>
      <c r="E330" s="8">
        <v>0</v>
      </c>
      <c r="F330" s="8">
        <v>0</v>
      </c>
      <c r="G330" s="8">
        <v>0</v>
      </c>
      <c r="H330" s="8">
        <v>0</v>
      </c>
      <c r="I330" s="14">
        <v>0</v>
      </c>
      <c r="J330" s="14">
        <v>0</v>
      </c>
      <c r="K330" s="9">
        <v>0</v>
      </c>
      <c r="L330" s="8">
        <v>0</v>
      </c>
      <c r="M330" s="50">
        <v>0</v>
      </c>
      <c r="N330" s="1"/>
    </row>
    <row r="331" spans="1:14" ht="14.85" customHeight="1" x14ac:dyDescent="0.25">
      <c r="A331" s="1"/>
      <c r="B331" s="49">
        <v>47</v>
      </c>
      <c r="C331" s="6" t="s">
        <v>48</v>
      </c>
      <c r="D331" s="4">
        <v>44</v>
      </c>
      <c r="E331" s="8">
        <v>0</v>
      </c>
      <c r="F331" s="8">
        <v>239.57</v>
      </c>
      <c r="G331" s="8">
        <v>0</v>
      </c>
      <c r="H331" s="8">
        <v>239.57</v>
      </c>
      <c r="I331" s="14">
        <v>0</v>
      </c>
      <c r="J331" s="14">
        <v>-0.82</v>
      </c>
      <c r="K331" s="9">
        <v>0</v>
      </c>
      <c r="L331" s="8">
        <v>238.75</v>
      </c>
      <c r="M331" s="50">
        <v>0</v>
      </c>
      <c r="N331" s="1"/>
    </row>
    <row r="332" spans="1:14" ht="14.85" customHeight="1" x14ac:dyDescent="0.25">
      <c r="A332" s="1"/>
      <c r="B332" s="49">
        <v>47</v>
      </c>
      <c r="C332" s="6" t="s">
        <v>48</v>
      </c>
      <c r="D332" s="4">
        <v>45</v>
      </c>
      <c r="E332" s="8">
        <v>0</v>
      </c>
      <c r="F332" s="8">
        <v>0</v>
      </c>
      <c r="G332" s="8">
        <v>0</v>
      </c>
      <c r="H332" s="8">
        <v>0</v>
      </c>
      <c r="I332" s="14">
        <v>0</v>
      </c>
      <c r="J332" s="14">
        <v>0</v>
      </c>
      <c r="K332" s="9">
        <v>0</v>
      </c>
      <c r="L332" s="8">
        <v>0</v>
      </c>
      <c r="M332" s="50">
        <v>0</v>
      </c>
      <c r="N332" s="1"/>
    </row>
    <row r="333" spans="1:14" ht="14.85" customHeight="1" thickBot="1" x14ac:dyDescent="0.3">
      <c r="A333" s="1"/>
      <c r="B333" s="51">
        <v>47</v>
      </c>
      <c r="C333" s="52" t="s">
        <v>48</v>
      </c>
      <c r="D333" s="53">
        <v>46</v>
      </c>
      <c r="E333" s="54">
        <v>0</v>
      </c>
      <c r="F333" s="54">
        <v>0</v>
      </c>
      <c r="G333" s="54">
        <v>0</v>
      </c>
      <c r="H333" s="54">
        <v>0</v>
      </c>
      <c r="I333" s="54">
        <v>0</v>
      </c>
      <c r="J333" s="55">
        <v>0</v>
      </c>
      <c r="K333" s="56">
        <v>0</v>
      </c>
      <c r="L333" s="54">
        <v>0</v>
      </c>
      <c r="M333" s="57">
        <v>0</v>
      </c>
      <c r="N333" s="1"/>
    </row>
    <row r="334" spans="1:14" ht="14.85" customHeight="1" x14ac:dyDescent="0.25">
      <c r="A334" s="1"/>
      <c r="B334" s="43">
        <v>48</v>
      </c>
      <c r="C334" s="44" t="s">
        <v>49</v>
      </c>
      <c r="D334" s="45">
        <v>39</v>
      </c>
      <c r="E334" s="46">
        <v>0</v>
      </c>
      <c r="F334" s="46">
        <v>42506.64</v>
      </c>
      <c r="G334" s="46">
        <v>5227.83</v>
      </c>
      <c r="H334" s="46">
        <v>47734.47</v>
      </c>
      <c r="I334" s="46">
        <v>0</v>
      </c>
      <c r="J334" s="47">
        <v>-163.72999999999999</v>
      </c>
      <c r="K334" s="46">
        <v>0</v>
      </c>
      <c r="L334" s="46">
        <v>47570.74</v>
      </c>
      <c r="M334" s="48">
        <v>0</v>
      </c>
      <c r="N334" s="1"/>
    </row>
    <row r="335" spans="1:14" ht="14.85" customHeight="1" x14ac:dyDescent="0.25">
      <c r="A335" s="1"/>
      <c r="B335" s="49">
        <v>48</v>
      </c>
      <c r="C335" s="6" t="s">
        <v>49</v>
      </c>
      <c r="D335" s="4">
        <v>40</v>
      </c>
      <c r="E335" s="8">
        <v>21374.67</v>
      </c>
      <c r="F335" s="8">
        <v>0</v>
      </c>
      <c r="G335" s="8">
        <v>3243.47</v>
      </c>
      <c r="H335" s="8">
        <v>24618.14</v>
      </c>
      <c r="I335" s="8">
        <v>0</v>
      </c>
      <c r="J335" s="14">
        <v>-84.45</v>
      </c>
      <c r="K335" s="9">
        <v>-420.41</v>
      </c>
      <c r="L335" s="8">
        <v>24113.279999999999</v>
      </c>
      <c r="M335" s="50">
        <v>5783</v>
      </c>
      <c r="N335" s="1"/>
    </row>
    <row r="336" spans="1:14" ht="14.85" customHeight="1" x14ac:dyDescent="0.25">
      <c r="A336" s="1"/>
      <c r="B336" s="49">
        <v>48</v>
      </c>
      <c r="C336" s="6" t="s">
        <v>49</v>
      </c>
      <c r="D336" s="4">
        <v>42</v>
      </c>
      <c r="E336" s="8">
        <v>0</v>
      </c>
      <c r="F336" s="8">
        <v>21255.01</v>
      </c>
      <c r="G336" s="8">
        <v>3243.47</v>
      </c>
      <c r="H336" s="8">
        <v>24498.48</v>
      </c>
      <c r="I336" s="14">
        <v>-446.46</v>
      </c>
      <c r="J336" s="14">
        <v>-82.5</v>
      </c>
      <c r="K336" s="9">
        <v>-55.55</v>
      </c>
      <c r="L336" s="8">
        <v>23913.97</v>
      </c>
      <c r="M336" s="50">
        <v>0</v>
      </c>
      <c r="N336" s="1"/>
    </row>
    <row r="337" spans="1:14" ht="14.85" customHeight="1" x14ac:dyDescent="0.25">
      <c r="A337" s="1"/>
      <c r="B337" s="49">
        <v>48</v>
      </c>
      <c r="C337" s="6" t="s">
        <v>49</v>
      </c>
      <c r="D337" s="4">
        <v>43</v>
      </c>
      <c r="E337" s="8">
        <v>0</v>
      </c>
      <c r="F337" s="8">
        <v>0</v>
      </c>
      <c r="G337" s="8">
        <v>0</v>
      </c>
      <c r="H337" s="8">
        <v>0</v>
      </c>
      <c r="I337" s="14">
        <v>0</v>
      </c>
      <c r="J337" s="14">
        <v>0</v>
      </c>
      <c r="K337" s="9">
        <v>0</v>
      </c>
      <c r="L337" s="8">
        <v>0</v>
      </c>
      <c r="M337" s="50">
        <v>0</v>
      </c>
      <c r="N337" s="1"/>
    </row>
    <row r="338" spans="1:14" ht="14.85" customHeight="1" x14ac:dyDescent="0.25">
      <c r="A338" s="1"/>
      <c r="B338" s="49">
        <v>48</v>
      </c>
      <c r="C338" s="6" t="s">
        <v>49</v>
      </c>
      <c r="D338" s="4">
        <v>44</v>
      </c>
      <c r="E338" s="8">
        <v>0</v>
      </c>
      <c r="F338" s="8">
        <v>10.51</v>
      </c>
      <c r="G338" s="8">
        <v>0</v>
      </c>
      <c r="H338" s="8">
        <v>10.51</v>
      </c>
      <c r="I338" s="14">
        <v>0</v>
      </c>
      <c r="J338" s="14">
        <v>-0.04</v>
      </c>
      <c r="K338" s="9">
        <v>0</v>
      </c>
      <c r="L338" s="8">
        <v>10.47</v>
      </c>
      <c r="M338" s="50">
        <v>0</v>
      </c>
      <c r="N338" s="1"/>
    </row>
    <row r="339" spans="1:14" ht="14.85" customHeight="1" x14ac:dyDescent="0.25">
      <c r="A339" s="1"/>
      <c r="B339" s="49">
        <v>48</v>
      </c>
      <c r="C339" s="6" t="s">
        <v>49</v>
      </c>
      <c r="D339" s="4">
        <v>45</v>
      </c>
      <c r="E339" s="8">
        <v>0</v>
      </c>
      <c r="F339" s="8">
        <v>0</v>
      </c>
      <c r="G339" s="8">
        <v>0</v>
      </c>
      <c r="H339" s="8">
        <v>0</v>
      </c>
      <c r="I339" s="14">
        <v>0</v>
      </c>
      <c r="J339" s="14">
        <v>0</v>
      </c>
      <c r="K339" s="9">
        <v>0</v>
      </c>
      <c r="L339" s="8">
        <v>0</v>
      </c>
      <c r="M339" s="50">
        <v>0</v>
      </c>
      <c r="N339" s="1"/>
    </row>
    <row r="340" spans="1:14" ht="14.85" customHeight="1" thickBot="1" x14ac:dyDescent="0.3">
      <c r="A340" s="1"/>
      <c r="B340" s="51">
        <v>48</v>
      </c>
      <c r="C340" s="52" t="s">
        <v>49</v>
      </c>
      <c r="D340" s="53">
        <v>46</v>
      </c>
      <c r="E340" s="54">
        <v>0</v>
      </c>
      <c r="F340" s="54">
        <v>0</v>
      </c>
      <c r="G340" s="54">
        <v>0</v>
      </c>
      <c r="H340" s="54">
        <v>0</v>
      </c>
      <c r="I340" s="54">
        <v>0</v>
      </c>
      <c r="J340" s="55">
        <v>0</v>
      </c>
      <c r="K340" s="56">
        <v>0</v>
      </c>
      <c r="L340" s="54">
        <v>0</v>
      </c>
      <c r="M340" s="57">
        <v>0</v>
      </c>
      <c r="N340" s="1"/>
    </row>
    <row r="341" spans="1:14" ht="14.85" customHeight="1" x14ac:dyDescent="0.25">
      <c r="A341" s="1"/>
      <c r="B341" s="43">
        <v>49</v>
      </c>
      <c r="C341" s="44" t="s">
        <v>50</v>
      </c>
      <c r="D341" s="45">
        <v>39</v>
      </c>
      <c r="E341" s="46">
        <v>0</v>
      </c>
      <c r="F341" s="46">
        <v>1292425.92</v>
      </c>
      <c r="G341" s="46">
        <v>167747.76</v>
      </c>
      <c r="H341" s="46">
        <v>1460173.68</v>
      </c>
      <c r="I341" s="46">
        <v>0</v>
      </c>
      <c r="J341" s="47">
        <v>-5008.3900000000003</v>
      </c>
      <c r="K341" s="46">
        <v>0</v>
      </c>
      <c r="L341" s="46">
        <v>1455165.29</v>
      </c>
      <c r="M341" s="48">
        <v>0</v>
      </c>
      <c r="N341" s="1"/>
    </row>
    <row r="342" spans="1:14" ht="14.85" customHeight="1" x14ac:dyDescent="0.25">
      <c r="A342" s="1"/>
      <c r="B342" s="49">
        <v>49</v>
      </c>
      <c r="C342" s="6" t="s">
        <v>50</v>
      </c>
      <c r="D342" s="4">
        <v>40</v>
      </c>
      <c r="E342" s="8">
        <v>591737.81000000006</v>
      </c>
      <c r="F342" s="8">
        <v>0</v>
      </c>
      <c r="G342" s="8">
        <v>89792.58</v>
      </c>
      <c r="H342" s="8">
        <v>681530.39</v>
      </c>
      <c r="I342" s="8">
        <v>0</v>
      </c>
      <c r="J342" s="14">
        <v>-2337.65</v>
      </c>
      <c r="K342" s="9">
        <v>-4843.6499999999996</v>
      </c>
      <c r="L342" s="8">
        <v>674349.09</v>
      </c>
      <c r="M342" s="50">
        <v>160107</v>
      </c>
      <c r="N342" s="1"/>
    </row>
    <row r="343" spans="1:14" ht="14.85" customHeight="1" x14ac:dyDescent="0.25">
      <c r="A343" s="1"/>
      <c r="B343" s="49">
        <v>49</v>
      </c>
      <c r="C343" s="6" t="s">
        <v>50</v>
      </c>
      <c r="D343" s="4">
        <v>42</v>
      </c>
      <c r="E343" s="8">
        <v>0</v>
      </c>
      <c r="F343" s="8">
        <v>646227.64</v>
      </c>
      <c r="G343" s="8">
        <v>89792.58</v>
      </c>
      <c r="H343" s="8">
        <v>736020.22</v>
      </c>
      <c r="I343" s="14">
        <v>-13574.26</v>
      </c>
      <c r="J343" s="14">
        <v>-2477.9899999999998</v>
      </c>
      <c r="K343" s="9">
        <v>-640.05999999999995</v>
      </c>
      <c r="L343" s="8">
        <v>719327.91</v>
      </c>
      <c r="M343" s="50">
        <v>0</v>
      </c>
      <c r="N343" s="1"/>
    </row>
    <row r="344" spans="1:14" ht="14.85" customHeight="1" x14ac:dyDescent="0.25">
      <c r="A344" s="1"/>
      <c r="B344" s="49">
        <v>49</v>
      </c>
      <c r="C344" s="6" t="s">
        <v>50</v>
      </c>
      <c r="D344" s="4">
        <v>43</v>
      </c>
      <c r="E344" s="8">
        <v>0</v>
      </c>
      <c r="F344" s="8">
        <v>0</v>
      </c>
      <c r="G344" s="8">
        <v>0</v>
      </c>
      <c r="H344" s="8">
        <v>0</v>
      </c>
      <c r="I344" s="14">
        <v>0</v>
      </c>
      <c r="J344" s="14">
        <v>0</v>
      </c>
      <c r="K344" s="9">
        <v>0</v>
      </c>
      <c r="L344" s="8">
        <v>0</v>
      </c>
      <c r="M344" s="50">
        <v>0</v>
      </c>
      <c r="N344" s="1"/>
    </row>
    <row r="345" spans="1:14" ht="14.85" customHeight="1" x14ac:dyDescent="0.25">
      <c r="A345" s="1"/>
      <c r="B345" s="49">
        <v>49</v>
      </c>
      <c r="C345" s="6" t="s">
        <v>50</v>
      </c>
      <c r="D345" s="4">
        <v>44</v>
      </c>
      <c r="E345" s="8">
        <v>0</v>
      </c>
      <c r="F345" s="8">
        <v>-4948.3999999999996</v>
      </c>
      <c r="G345" s="8">
        <v>0</v>
      </c>
      <c r="H345" s="8">
        <v>-4948.3999999999996</v>
      </c>
      <c r="I345" s="14">
        <v>0</v>
      </c>
      <c r="J345" s="14">
        <v>16.97</v>
      </c>
      <c r="K345" s="9">
        <v>0</v>
      </c>
      <c r="L345" s="8">
        <v>-4931.43</v>
      </c>
      <c r="M345" s="50">
        <v>0</v>
      </c>
      <c r="N345" s="1"/>
    </row>
    <row r="346" spans="1:14" ht="14.85" customHeight="1" x14ac:dyDescent="0.25">
      <c r="A346" s="1"/>
      <c r="B346" s="49">
        <v>49</v>
      </c>
      <c r="C346" s="6" t="s">
        <v>50</v>
      </c>
      <c r="D346" s="4">
        <v>45</v>
      </c>
      <c r="E346" s="8">
        <v>0</v>
      </c>
      <c r="F346" s="8">
        <v>0</v>
      </c>
      <c r="G346" s="8">
        <v>0</v>
      </c>
      <c r="H346" s="8">
        <v>0</v>
      </c>
      <c r="I346" s="14">
        <v>0</v>
      </c>
      <c r="J346" s="14">
        <v>0</v>
      </c>
      <c r="K346" s="9">
        <v>0</v>
      </c>
      <c r="L346" s="8">
        <v>0</v>
      </c>
      <c r="M346" s="50">
        <v>0</v>
      </c>
      <c r="N346" s="1"/>
    </row>
    <row r="347" spans="1:14" ht="14.85" customHeight="1" thickBot="1" x14ac:dyDescent="0.3">
      <c r="A347" s="1"/>
      <c r="B347" s="51">
        <v>49</v>
      </c>
      <c r="C347" s="52" t="s">
        <v>50</v>
      </c>
      <c r="D347" s="53">
        <v>46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5">
        <v>0</v>
      </c>
      <c r="K347" s="56">
        <v>0</v>
      </c>
      <c r="L347" s="54">
        <v>0</v>
      </c>
      <c r="M347" s="57">
        <v>0</v>
      </c>
      <c r="N347" s="1"/>
    </row>
    <row r="348" spans="1:14" ht="14.85" customHeight="1" x14ac:dyDescent="0.25">
      <c r="A348" s="1"/>
      <c r="B348" s="43">
        <v>50</v>
      </c>
      <c r="C348" s="44" t="s">
        <v>51</v>
      </c>
      <c r="D348" s="45">
        <v>39</v>
      </c>
      <c r="E348" s="46">
        <v>0</v>
      </c>
      <c r="F348" s="46">
        <v>294015.90999999997</v>
      </c>
      <c r="G348" s="46">
        <v>45474.22</v>
      </c>
      <c r="H348" s="46">
        <v>339490.13</v>
      </c>
      <c r="I348" s="46">
        <v>0</v>
      </c>
      <c r="J348" s="47">
        <v>-1164.45</v>
      </c>
      <c r="K348" s="46">
        <v>0</v>
      </c>
      <c r="L348" s="46">
        <v>338325.68</v>
      </c>
      <c r="M348" s="48">
        <v>0</v>
      </c>
      <c r="N348" s="1"/>
    </row>
    <row r="349" spans="1:14" ht="14.85" customHeight="1" x14ac:dyDescent="0.25">
      <c r="A349" s="1"/>
      <c r="B349" s="49">
        <v>50</v>
      </c>
      <c r="C349" s="6" t="s">
        <v>51</v>
      </c>
      <c r="D349" s="4">
        <v>40</v>
      </c>
      <c r="E349" s="8">
        <v>149608.5</v>
      </c>
      <c r="F349" s="8">
        <v>0</v>
      </c>
      <c r="G349" s="8">
        <v>22702.17</v>
      </c>
      <c r="H349" s="8">
        <v>172310.67</v>
      </c>
      <c r="I349" s="8">
        <v>0</v>
      </c>
      <c r="J349" s="14">
        <v>-591.03</v>
      </c>
      <c r="K349" s="9">
        <v>9083.23</v>
      </c>
      <c r="L349" s="8">
        <v>180802.87</v>
      </c>
      <c r="M349" s="50">
        <v>40480</v>
      </c>
      <c r="N349" s="1"/>
    </row>
    <row r="350" spans="1:14" ht="14.85" customHeight="1" x14ac:dyDescent="0.25">
      <c r="A350" s="1"/>
      <c r="B350" s="49">
        <v>50</v>
      </c>
      <c r="C350" s="6" t="s">
        <v>51</v>
      </c>
      <c r="D350" s="4">
        <v>42</v>
      </c>
      <c r="E350" s="8">
        <v>0</v>
      </c>
      <c r="F350" s="8">
        <v>147013.74</v>
      </c>
      <c r="G350" s="8">
        <v>22702.17</v>
      </c>
      <c r="H350" s="8">
        <v>169715.91</v>
      </c>
      <c r="I350" s="14">
        <v>-3088.11</v>
      </c>
      <c r="J350" s="14">
        <v>-571.53</v>
      </c>
      <c r="K350" s="9">
        <v>1200.3</v>
      </c>
      <c r="L350" s="8">
        <v>167256.57</v>
      </c>
      <c r="M350" s="50">
        <v>0</v>
      </c>
      <c r="N350" s="1"/>
    </row>
    <row r="351" spans="1:14" ht="14.85" customHeight="1" x14ac:dyDescent="0.25">
      <c r="A351" s="1"/>
      <c r="B351" s="49">
        <v>50</v>
      </c>
      <c r="C351" s="6" t="s">
        <v>51</v>
      </c>
      <c r="D351" s="4">
        <v>43</v>
      </c>
      <c r="E351" s="8">
        <v>0</v>
      </c>
      <c r="F351" s="8">
        <v>0</v>
      </c>
      <c r="G351" s="8">
        <v>0</v>
      </c>
      <c r="H351" s="8">
        <v>0</v>
      </c>
      <c r="I351" s="14">
        <v>0</v>
      </c>
      <c r="J351" s="14">
        <v>0</v>
      </c>
      <c r="K351" s="9">
        <v>0</v>
      </c>
      <c r="L351" s="8">
        <v>0</v>
      </c>
      <c r="M351" s="50">
        <v>0</v>
      </c>
      <c r="N351" s="1"/>
    </row>
    <row r="352" spans="1:14" ht="14.85" customHeight="1" x14ac:dyDescent="0.25">
      <c r="A352" s="1"/>
      <c r="B352" s="49">
        <v>50</v>
      </c>
      <c r="C352" s="6" t="s">
        <v>51</v>
      </c>
      <c r="D352" s="4">
        <v>44</v>
      </c>
      <c r="E352" s="8">
        <v>0</v>
      </c>
      <c r="F352" s="8">
        <v>275.8</v>
      </c>
      <c r="G352" s="8">
        <v>0</v>
      </c>
      <c r="H352" s="8">
        <v>275.8</v>
      </c>
      <c r="I352" s="14">
        <v>0</v>
      </c>
      <c r="J352" s="14">
        <v>-0.95</v>
      </c>
      <c r="K352" s="9">
        <v>0</v>
      </c>
      <c r="L352" s="8">
        <v>274.85000000000002</v>
      </c>
      <c r="M352" s="50">
        <v>0</v>
      </c>
      <c r="N352" s="1"/>
    </row>
    <row r="353" spans="1:14" ht="14.85" customHeight="1" x14ac:dyDescent="0.25">
      <c r="A353" s="1"/>
      <c r="B353" s="49">
        <v>50</v>
      </c>
      <c r="C353" s="6" t="s">
        <v>51</v>
      </c>
      <c r="D353" s="4">
        <v>45</v>
      </c>
      <c r="E353" s="8">
        <v>0</v>
      </c>
      <c r="F353" s="8">
        <v>0</v>
      </c>
      <c r="G353" s="8">
        <v>0</v>
      </c>
      <c r="H353" s="8">
        <v>0</v>
      </c>
      <c r="I353" s="14">
        <v>0</v>
      </c>
      <c r="J353" s="14">
        <v>0</v>
      </c>
      <c r="K353" s="9">
        <v>0</v>
      </c>
      <c r="L353" s="8">
        <v>0</v>
      </c>
      <c r="M353" s="50">
        <v>0</v>
      </c>
      <c r="N353" s="1"/>
    </row>
    <row r="354" spans="1:14" ht="14.85" customHeight="1" thickBot="1" x14ac:dyDescent="0.3">
      <c r="A354" s="1"/>
      <c r="B354" s="51">
        <v>50</v>
      </c>
      <c r="C354" s="52" t="s">
        <v>51</v>
      </c>
      <c r="D354" s="53">
        <v>46</v>
      </c>
      <c r="E354" s="54">
        <v>0</v>
      </c>
      <c r="F354" s="54">
        <v>0</v>
      </c>
      <c r="G354" s="54">
        <v>0</v>
      </c>
      <c r="H354" s="54">
        <v>0</v>
      </c>
      <c r="I354" s="54">
        <v>0</v>
      </c>
      <c r="J354" s="55">
        <v>0</v>
      </c>
      <c r="K354" s="56">
        <v>0</v>
      </c>
      <c r="L354" s="54">
        <v>0</v>
      </c>
      <c r="M354" s="57">
        <v>0</v>
      </c>
      <c r="N354" s="1"/>
    </row>
    <row r="355" spans="1:14" ht="14.85" customHeight="1" x14ac:dyDescent="0.25">
      <c r="A355" s="1"/>
      <c r="B355" s="58">
        <v>51</v>
      </c>
      <c r="C355" s="39" t="s">
        <v>52</v>
      </c>
      <c r="D355" s="40">
        <v>39</v>
      </c>
      <c r="E355" s="41">
        <v>0</v>
      </c>
      <c r="F355" s="41">
        <v>1129437.6399999999</v>
      </c>
      <c r="G355" s="41">
        <v>134620.56</v>
      </c>
      <c r="H355" s="41">
        <v>1264058.2</v>
      </c>
      <c r="I355" s="41">
        <v>0</v>
      </c>
      <c r="J355" s="42">
        <v>-4335.72</v>
      </c>
      <c r="K355" s="41">
        <v>0</v>
      </c>
      <c r="L355" s="41">
        <v>1259722.48</v>
      </c>
      <c r="M355" s="59">
        <v>0</v>
      </c>
      <c r="N355" s="1"/>
    </row>
    <row r="356" spans="1:14" ht="14.85" customHeight="1" x14ac:dyDescent="0.25">
      <c r="A356" s="1"/>
      <c r="B356" s="49">
        <v>51</v>
      </c>
      <c r="C356" s="6" t="s">
        <v>52</v>
      </c>
      <c r="D356" s="4">
        <v>40</v>
      </c>
      <c r="E356" s="8">
        <v>628857.39</v>
      </c>
      <c r="F356" s="8">
        <v>0</v>
      </c>
      <c r="G356" s="8">
        <v>95425.24</v>
      </c>
      <c r="H356" s="8">
        <v>724282.63</v>
      </c>
      <c r="I356" s="8">
        <v>0</v>
      </c>
      <c r="J356" s="14">
        <v>-2484.29</v>
      </c>
      <c r="K356" s="9">
        <v>2073.77</v>
      </c>
      <c r="L356" s="8">
        <v>723872.11</v>
      </c>
      <c r="M356" s="50">
        <v>170151</v>
      </c>
      <c r="N356" s="1"/>
    </row>
    <row r="357" spans="1:14" ht="14.85" customHeight="1" x14ac:dyDescent="0.25">
      <c r="A357" s="1"/>
      <c r="B357" s="49">
        <v>51</v>
      </c>
      <c r="C357" s="6" t="s">
        <v>52</v>
      </c>
      <c r="D357" s="4">
        <v>42</v>
      </c>
      <c r="E357" s="8">
        <v>0</v>
      </c>
      <c r="F357" s="8">
        <v>564730.46</v>
      </c>
      <c r="G357" s="8">
        <v>95425.24</v>
      </c>
      <c r="H357" s="8">
        <v>660155.69999999995</v>
      </c>
      <c r="I357" s="14">
        <v>-11862.41</v>
      </c>
      <c r="J357" s="14">
        <v>-2223.65</v>
      </c>
      <c r="K357" s="9">
        <v>274.05</v>
      </c>
      <c r="L357" s="8">
        <v>646343.68999999994</v>
      </c>
      <c r="M357" s="50">
        <v>0</v>
      </c>
      <c r="N357" s="1"/>
    </row>
    <row r="358" spans="1:14" ht="14.85" customHeight="1" x14ac:dyDescent="0.25">
      <c r="A358" s="1"/>
      <c r="B358" s="49">
        <v>51</v>
      </c>
      <c r="C358" s="6" t="s">
        <v>52</v>
      </c>
      <c r="D358" s="4">
        <v>43</v>
      </c>
      <c r="E358" s="8">
        <v>0</v>
      </c>
      <c r="F358" s="8">
        <v>0</v>
      </c>
      <c r="G358" s="8">
        <v>0</v>
      </c>
      <c r="H358" s="8">
        <v>0</v>
      </c>
      <c r="I358" s="14">
        <v>0</v>
      </c>
      <c r="J358" s="14">
        <v>0</v>
      </c>
      <c r="K358" s="9">
        <v>0</v>
      </c>
      <c r="L358" s="8">
        <v>0</v>
      </c>
      <c r="M358" s="50">
        <v>0</v>
      </c>
      <c r="N358" s="1"/>
    </row>
    <row r="359" spans="1:14" ht="14.85" customHeight="1" x14ac:dyDescent="0.25">
      <c r="A359" s="1"/>
      <c r="B359" s="49">
        <v>51</v>
      </c>
      <c r="C359" s="6" t="s">
        <v>52</v>
      </c>
      <c r="D359" s="4">
        <v>44</v>
      </c>
      <c r="E359" s="8">
        <v>0</v>
      </c>
      <c r="F359" s="8">
        <v>1491.45</v>
      </c>
      <c r="G359" s="8">
        <v>0</v>
      </c>
      <c r="H359" s="8">
        <v>1491.45</v>
      </c>
      <c r="I359" s="14">
        <v>0</v>
      </c>
      <c r="J359" s="14">
        <v>-5.12</v>
      </c>
      <c r="K359" s="9">
        <v>0</v>
      </c>
      <c r="L359" s="8">
        <v>1486.33</v>
      </c>
      <c r="M359" s="50">
        <v>0</v>
      </c>
      <c r="N359" s="1"/>
    </row>
    <row r="360" spans="1:14" ht="14.85" customHeight="1" x14ac:dyDescent="0.25">
      <c r="A360" s="1"/>
      <c r="B360" s="49">
        <v>51</v>
      </c>
      <c r="C360" s="6" t="s">
        <v>52</v>
      </c>
      <c r="D360" s="4">
        <v>45</v>
      </c>
      <c r="E360" s="8">
        <v>0</v>
      </c>
      <c r="F360" s="8">
        <v>0</v>
      </c>
      <c r="G360" s="8">
        <v>0</v>
      </c>
      <c r="H360" s="8">
        <v>0</v>
      </c>
      <c r="I360" s="14">
        <v>0</v>
      </c>
      <c r="J360" s="14">
        <v>0</v>
      </c>
      <c r="K360" s="9">
        <v>0</v>
      </c>
      <c r="L360" s="8">
        <v>0</v>
      </c>
      <c r="M360" s="50">
        <v>0</v>
      </c>
      <c r="N360" s="1"/>
    </row>
    <row r="361" spans="1:14" ht="14.85" customHeight="1" thickBot="1" x14ac:dyDescent="0.3">
      <c r="A361" s="1"/>
      <c r="B361" s="51">
        <v>51</v>
      </c>
      <c r="C361" s="52" t="s">
        <v>52</v>
      </c>
      <c r="D361" s="53">
        <v>46</v>
      </c>
      <c r="E361" s="54">
        <v>0</v>
      </c>
      <c r="F361" s="54">
        <v>0</v>
      </c>
      <c r="G361" s="54">
        <v>0</v>
      </c>
      <c r="H361" s="54">
        <v>0</v>
      </c>
      <c r="I361" s="54">
        <v>0</v>
      </c>
      <c r="J361" s="55">
        <v>0</v>
      </c>
      <c r="K361" s="56">
        <v>0</v>
      </c>
      <c r="L361" s="54">
        <v>0</v>
      </c>
      <c r="M361" s="57">
        <v>0</v>
      </c>
      <c r="N361" s="1"/>
    </row>
    <row r="362" spans="1:14" ht="14.85" customHeight="1" x14ac:dyDescent="0.25">
      <c r="A362" s="1"/>
      <c r="B362" s="43">
        <v>52</v>
      </c>
      <c r="C362" s="44" t="s">
        <v>53</v>
      </c>
      <c r="D362" s="45">
        <v>39</v>
      </c>
      <c r="E362" s="46">
        <v>0</v>
      </c>
      <c r="F362" s="46">
        <v>28826.34</v>
      </c>
      <c r="G362" s="46">
        <v>2906.37</v>
      </c>
      <c r="H362" s="46">
        <v>31732.71</v>
      </c>
      <c r="I362" s="46">
        <v>0</v>
      </c>
      <c r="J362" s="47">
        <v>-108.84</v>
      </c>
      <c r="K362" s="46">
        <v>0</v>
      </c>
      <c r="L362" s="46">
        <v>31623.87</v>
      </c>
      <c r="M362" s="48">
        <v>0</v>
      </c>
      <c r="N362" s="1"/>
    </row>
    <row r="363" spans="1:14" ht="14.85" customHeight="1" x14ac:dyDescent="0.25">
      <c r="A363" s="1"/>
      <c r="B363" s="49">
        <v>52</v>
      </c>
      <c r="C363" s="6" t="s">
        <v>53</v>
      </c>
      <c r="D363" s="4">
        <v>40</v>
      </c>
      <c r="E363" s="8">
        <v>37544.730000000003</v>
      </c>
      <c r="F363" s="8">
        <v>0</v>
      </c>
      <c r="G363" s="8">
        <v>5697.18</v>
      </c>
      <c r="H363" s="8">
        <v>43241.91</v>
      </c>
      <c r="I363" s="8">
        <v>0</v>
      </c>
      <c r="J363" s="14">
        <v>-148.32</v>
      </c>
      <c r="K363" s="8">
        <v>-4187.5</v>
      </c>
      <c r="L363" s="8">
        <v>38906.089999999997</v>
      </c>
      <c r="M363" s="50">
        <v>10159</v>
      </c>
      <c r="N363" s="1"/>
    </row>
    <row r="364" spans="1:14" ht="14.85" customHeight="1" x14ac:dyDescent="0.25">
      <c r="A364" s="1"/>
      <c r="B364" s="49">
        <v>52</v>
      </c>
      <c r="C364" s="6" t="s">
        <v>53</v>
      </c>
      <c r="D364" s="4">
        <v>42</v>
      </c>
      <c r="E364" s="8">
        <v>0</v>
      </c>
      <c r="F364" s="8">
        <v>14414.99</v>
      </c>
      <c r="G364" s="8">
        <v>5697.18</v>
      </c>
      <c r="H364" s="8">
        <v>20112.169999999998</v>
      </c>
      <c r="I364" s="14">
        <v>-302.8</v>
      </c>
      <c r="J364" s="14">
        <v>-67.94</v>
      </c>
      <c r="K364" s="8">
        <v>-553.36</v>
      </c>
      <c r="L364" s="8">
        <v>19188.07</v>
      </c>
      <c r="M364" s="50">
        <v>0</v>
      </c>
      <c r="N364" s="1"/>
    </row>
    <row r="365" spans="1:14" ht="14.85" customHeight="1" x14ac:dyDescent="0.25">
      <c r="A365" s="1"/>
      <c r="B365" s="49">
        <v>52</v>
      </c>
      <c r="C365" s="6" t="s">
        <v>53</v>
      </c>
      <c r="D365" s="4">
        <v>43</v>
      </c>
      <c r="E365" s="8">
        <v>0</v>
      </c>
      <c r="F365" s="8">
        <v>0</v>
      </c>
      <c r="G365" s="8">
        <v>0</v>
      </c>
      <c r="H365" s="8">
        <v>0</v>
      </c>
      <c r="I365" s="14">
        <v>0</v>
      </c>
      <c r="J365" s="14">
        <v>0</v>
      </c>
      <c r="K365" s="8">
        <v>0</v>
      </c>
      <c r="L365" s="8">
        <v>0</v>
      </c>
      <c r="M365" s="50">
        <v>0</v>
      </c>
      <c r="N365" s="1"/>
    </row>
    <row r="366" spans="1:14" ht="14.85" customHeight="1" x14ac:dyDescent="0.25">
      <c r="A366" s="1"/>
      <c r="B366" s="49">
        <v>52</v>
      </c>
      <c r="C366" s="6" t="s">
        <v>53</v>
      </c>
      <c r="D366" s="4">
        <v>44</v>
      </c>
      <c r="E366" s="8">
        <v>0</v>
      </c>
      <c r="F366" s="8">
        <v>-2.52</v>
      </c>
      <c r="G366" s="8">
        <v>0</v>
      </c>
      <c r="H366" s="8">
        <v>-2.52</v>
      </c>
      <c r="I366" s="14">
        <v>0</v>
      </c>
      <c r="J366" s="14">
        <v>0.01</v>
      </c>
      <c r="K366" s="8">
        <v>0</v>
      </c>
      <c r="L366" s="8">
        <v>-2.5099999999999998</v>
      </c>
      <c r="M366" s="50">
        <v>0</v>
      </c>
      <c r="N366" s="1"/>
    </row>
    <row r="367" spans="1:14" ht="14.85" customHeight="1" x14ac:dyDescent="0.25">
      <c r="A367" s="1"/>
      <c r="B367" s="49">
        <v>52</v>
      </c>
      <c r="C367" s="6" t="s">
        <v>53</v>
      </c>
      <c r="D367" s="4">
        <v>45</v>
      </c>
      <c r="E367" s="8">
        <v>0</v>
      </c>
      <c r="F367" s="8">
        <v>0</v>
      </c>
      <c r="G367" s="8">
        <v>0</v>
      </c>
      <c r="H367" s="8">
        <v>0</v>
      </c>
      <c r="I367" s="14">
        <v>0</v>
      </c>
      <c r="J367" s="14">
        <v>0</v>
      </c>
      <c r="K367" s="8">
        <v>0</v>
      </c>
      <c r="L367" s="8">
        <v>0</v>
      </c>
      <c r="M367" s="50">
        <v>0</v>
      </c>
      <c r="N367" s="1"/>
    </row>
    <row r="368" spans="1:14" ht="14.85" customHeight="1" thickBot="1" x14ac:dyDescent="0.3">
      <c r="A368" s="1"/>
      <c r="B368" s="51">
        <v>52</v>
      </c>
      <c r="C368" s="52" t="s">
        <v>53</v>
      </c>
      <c r="D368" s="53">
        <v>46</v>
      </c>
      <c r="E368" s="54">
        <v>0</v>
      </c>
      <c r="F368" s="54">
        <v>0</v>
      </c>
      <c r="G368" s="54">
        <v>0</v>
      </c>
      <c r="H368" s="54">
        <v>0</v>
      </c>
      <c r="I368" s="54">
        <v>0</v>
      </c>
      <c r="J368" s="55">
        <v>0</v>
      </c>
      <c r="K368" s="54">
        <v>0</v>
      </c>
      <c r="L368" s="54">
        <v>0</v>
      </c>
      <c r="M368" s="57">
        <v>0</v>
      </c>
      <c r="N368" s="1"/>
    </row>
    <row r="369" spans="1:14" ht="14.85" customHeight="1" x14ac:dyDescent="0.25">
      <c r="A369" s="1"/>
      <c r="B369" s="43">
        <v>53</v>
      </c>
      <c r="C369" s="44" t="s">
        <v>54</v>
      </c>
      <c r="D369" s="45">
        <v>39</v>
      </c>
      <c r="E369" s="46">
        <v>0</v>
      </c>
      <c r="F369" s="46">
        <v>487720.19</v>
      </c>
      <c r="G369" s="46">
        <v>81155.12</v>
      </c>
      <c r="H369" s="46">
        <v>568875.31000000006</v>
      </c>
      <c r="I369" s="46">
        <v>0</v>
      </c>
      <c r="J369" s="47">
        <v>-1951.24</v>
      </c>
      <c r="K369" s="46">
        <v>0</v>
      </c>
      <c r="L369" s="46">
        <v>566924.06999999995</v>
      </c>
      <c r="M369" s="48">
        <v>0</v>
      </c>
      <c r="N369" s="1"/>
    </row>
    <row r="370" spans="1:14" ht="14.85" customHeight="1" x14ac:dyDescent="0.25">
      <c r="A370" s="1"/>
      <c r="B370" s="49">
        <v>53</v>
      </c>
      <c r="C370" s="6" t="s">
        <v>54</v>
      </c>
      <c r="D370" s="4">
        <v>40</v>
      </c>
      <c r="E370" s="8">
        <v>214579.27</v>
      </c>
      <c r="F370" s="8">
        <v>0</v>
      </c>
      <c r="G370" s="8">
        <v>32561.09</v>
      </c>
      <c r="H370" s="8">
        <v>247140.36</v>
      </c>
      <c r="I370" s="8">
        <v>0</v>
      </c>
      <c r="J370" s="14">
        <v>-847.69</v>
      </c>
      <c r="K370" s="9">
        <v>-9148.57</v>
      </c>
      <c r="L370" s="8">
        <v>237144.1</v>
      </c>
      <c r="M370" s="50">
        <v>58059</v>
      </c>
      <c r="N370" s="1"/>
    </row>
    <row r="371" spans="1:14" ht="14.85" customHeight="1" x14ac:dyDescent="0.25">
      <c r="A371" s="1"/>
      <c r="B371" s="49">
        <v>53</v>
      </c>
      <c r="C371" s="6" t="s">
        <v>54</v>
      </c>
      <c r="D371" s="4">
        <v>42</v>
      </c>
      <c r="E371" s="8">
        <v>0</v>
      </c>
      <c r="F371" s="8">
        <v>243860.84</v>
      </c>
      <c r="G371" s="8">
        <v>32561.09</v>
      </c>
      <c r="H371" s="8">
        <v>276421.93</v>
      </c>
      <c r="I371" s="14">
        <v>-5122.3900000000003</v>
      </c>
      <c r="J371" s="14">
        <v>-930.55</v>
      </c>
      <c r="K371" s="9">
        <v>-1208.94</v>
      </c>
      <c r="L371" s="8">
        <v>269160.05</v>
      </c>
      <c r="M371" s="50">
        <v>0</v>
      </c>
      <c r="N371" s="1"/>
    </row>
    <row r="372" spans="1:14" ht="14.85" customHeight="1" x14ac:dyDescent="0.25">
      <c r="A372" s="1"/>
      <c r="B372" s="49">
        <v>53</v>
      </c>
      <c r="C372" s="6" t="s">
        <v>54</v>
      </c>
      <c r="D372" s="4">
        <v>43</v>
      </c>
      <c r="E372" s="8">
        <v>0</v>
      </c>
      <c r="F372" s="8">
        <v>0</v>
      </c>
      <c r="G372" s="8">
        <v>0</v>
      </c>
      <c r="H372" s="8">
        <v>0</v>
      </c>
      <c r="I372" s="14">
        <v>0</v>
      </c>
      <c r="J372" s="14">
        <v>0</v>
      </c>
      <c r="K372" s="9">
        <v>0</v>
      </c>
      <c r="L372" s="8">
        <v>0</v>
      </c>
      <c r="M372" s="50">
        <v>0</v>
      </c>
      <c r="N372" s="1"/>
    </row>
    <row r="373" spans="1:14" ht="14.85" customHeight="1" x14ac:dyDescent="0.25">
      <c r="A373" s="1"/>
      <c r="B373" s="49">
        <v>53</v>
      </c>
      <c r="C373" s="6" t="s">
        <v>54</v>
      </c>
      <c r="D373" s="4">
        <v>44</v>
      </c>
      <c r="E373" s="8">
        <v>0</v>
      </c>
      <c r="F373" s="8">
        <v>323.63</v>
      </c>
      <c r="G373" s="8">
        <v>0</v>
      </c>
      <c r="H373" s="8">
        <v>323.63</v>
      </c>
      <c r="I373" s="14">
        <v>0</v>
      </c>
      <c r="J373" s="14">
        <v>-1.1100000000000001</v>
      </c>
      <c r="K373" s="9">
        <v>0</v>
      </c>
      <c r="L373" s="8">
        <v>322.52</v>
      </c>
      <c r="M373" s="50">
        <v>0</v>
      </c>
      <c r="N373" s="1"/>
    </row>
    <row r="374" spans="1:14" ht="14.85" customHeight="1" x14ac:dyDescent="0.25">
      <c r="A374" s="1"/>
      <c r="B374" s="49">
        <v>53</v>
      </c>
      <c r="C374" s="6" t="s">
        <v>54</v>
      </c>
      <c r="D374" s="4">
        <v>45</v>
      </c>
      <c r="E374" s="8">
        <v>0</v>
      </c>
      <c r="F374" s="8">
        <v>0</v>
      </c>
      <c r="G374" s="8">
        <v>0</v>
      </c>
      <c r="H374" s="8">
        <v>0</v>
      </c>
      <c r="I374" s="14">
        <v>0</v>
      </c>
      <c r="J374" s="14">
        <v>0</v>
      </c>
      <c r="K374" s="9">
        <v>0</v>
      </c>
      <c r="L374" s="8">
        <v>0</v>
      </c>
      <c r="M374" s="50">
        <v>0</v>
      </c>
      <c r="N374" s="1"/>
    </row>
    <row r="375" spans="1:14" ht="14.85" customHeight="1" thickBot="1" x14ac:dyDescent="0.3">
      <c r="A375" s="1"/>
      <c r="B375" s="51">
        <v>53</v>
      </c>
      <c r="C375" s="52" t="s">
        <v>54</v>
      </c>
      <c r="D375" s="53">
        <v>46</v>
      </c>
      <c r="E375" s="54">
        <v>0</v>
      </c>
      <c r="F375" s="54">
        <v>119964.16</v>
      </c>
      <c r="G375" s="54">
        <v>0</v>
      </c>
      <c r="H375" s="54">
        <v>119964.16</v>
      </c>
      <c r="I375" s="54">
        <v>0</v>
      </c>
      <c r="J375" s="55">
        <v>-411.48</v>
      </c>
      <c r="K375" s="56">
        <v>0</v>
      </c>
      <c r="L375" s="54">
        <v>119552.68</v>
      </c>
      <c r="M375" s="57">
        <v>0</v>
      </c>
      <c r="N375" s="1"/>
    </row>
    <row r="376" spans="1:14" ht="14.85" customHeight="1" x14ac:dyDescent="0.25">
      <c r="A376" s="1"/>
      <c r="B376" s="43">
        <v>54</v>
      </c>
      <c r="C376" s="44" t="s">
        <v>55</v>
      </c>
      <c r="D376" s="45">
        <v>39</v>
      </c>
      <c r="E376" s="46">
        <v>0</v>
      </c>
      <c r="F376" s="46">
        <v>313769.83</v>
      </c>
      <c r="G376" s="46">
        <v>79103.55</v>
      </c>
      <c r="H376" s="46">
        <v>392873.38</v>
      </c>
      <c r="I376" s="46">
        <v>0</v>
      </c>
      <c r="J376" s="47">
        <v>-1347.56</v>
      </c>
      <c r="K376" s="46">
        <v>0</v>
      </c>
      <c r="L376" s="46">
        <v>391525.82</v>
      </c>
      <c r="M376" s="48">
        <v>0</v>
      </c>
      <c r="N376" s="1"/>
    </row>
    <row r="377" spans="1:14" ht="14.85" customHeight="1" x14ac:dyDescent="0.25">
      <c r="A377" s="1"/>
      <c r="B377" s="49">
        <v>54</v>
      </c>
      <c r="C377" s="6" t="s">
        <v>55</v>
      </c>
      <c r="D377" s="4">
        <v>40</v>
      </c>
      <c r="E377" s="8">
        <v>219879.54</v>
      </c>
      <c r="F377" s="8">
        <v>0</v>
      </c>
      <c r="G377" s="8">
        <v>33365.370000000003</v>
      </c>
      <c r="H377" s="8">
        <v>253244.91</v>
      </c>
      <c r="I377" s="8">
        <v>0</v>
      </c>
      <c r="J377" s="14">
        <v>-868.63</v>
      </c>
      <c r="K377" s="9">
        <v>-29573.8</v>
      </c>
      <c r="L377" s="8">
        <v>222802.48</v>
      </c>
      <c r="M377" s="50">
        <v>59493</v>
      </c>
      <c r="N377" s="1"/>
    </row>
    <row r="378" spans="1:14" ht="14.85" customHeight="1" x14ac:dyDescent="0.25">
      <c r="A378" s="1"/>
      <c r="B378" s="49">
        <v>54</v>
      </c>
      <c r="C378" s="6" t="s">
        <v>55</v>
      </c>
      <c r="D378" s="4">
        <v>42</v>
      </c>
      <c r="E378" s="8">
        <v>0</v>
      </c>
      <c r="F378" s="8">
        <v>156891.75</v>
      </c>
      <c r="G378" s="8">
        <v>33365.370000000003</v>
      </c>
      <c r="H378" s="8">
        <v>190257.12</v>
      </c>
      <c r="I378" s="14">
        <v>-3295.58</v>
      </c>
      <c r="J378" s="14">
        <v>-641.27</v>
      </c>
      <c r="K378" s="9">
        <v>-3908.03</v>
      </c>
      <c r="L378" s="8">
        <v>182412.24</v>
      </c>
      <c r="M378" s="50">
        <v>0</v>
      </c>
      <c r="N378" s="1"/>
    </row>
    <row r="379" spans="1:14" ht="14.85" customHeight="1" x14ac:dyDescent="0.25">
      <c r="A379" s="1"/>
      <c r="B379" s="49">
        <v>54</v>
      </c>
      <c r="C379" s="6" t="s">
        <v>55</v>
      </c>
      <c r="D379" s="4">
        <v>43</v>
      </c>
      <c r="E379" s="8">
        <v>0</v>
      </c>
      <c r="F379" s="8">
        <v>0</v>
      </c>
      <c r="G379" s="8">
        <v>0</v>
      </c>
      <c r="H379" s="8">
        <v>0</v>
      </c>
      <c r="I379" s="14">
        <v>0</v>
      </c>
      <c r="J379" s="14">
        <v>0</v>
      </c>
      <c r="K379" s="9">
        <v>0</v>
      </c>
      <c r="L379" s="8">
        <v>0</v>
      </c>
      <c r="M379" s="50">
        <v>0</v>
      </c>
      <c r="N379" s="1"/>
    </row>
    <row r="380" spans="1:14" ht="14.85" customHeight="1" x14ac:dyDescent="0.25">
      <c r="A380" s="1"/>
      <c r="B380" s="49">
        <v>54</v>
      </c>
      <c r="C380" s="6" t="s">
        <v>55</v>
      </c>
      <c r="D380" s="4">
        <v>44</v>
      </c>
      <c r="E380" s="8">
        <v>0</v>
      </c>
      <c r="F380" s="8">
        <v>306.69</v>
      </c>
      <c r="G380" s="8">
        <v>0</v>
      </c>
      <c r="H380" s="8">
        <v>306.69</v>
      </c>
      <c r="I380" s="14">
        <v>0</v>
      </c>
      <c r="J380" s="14">
        <v>-1.05</v>
      </c>
      <c r="K380" s="9">
        <v>0</v>
      </c>
      <c r="L380" s="8">
        <v>305.64</v>
      </c>
      <c r="M380" s="50">
        <v>0</v>
      </c>
      <c r="N380" s="1"/>
    </row>
    <row r="381" spans="1:14" ht="14.85" customHeight="1" x14ac:dyDescent="0.25">
      <c r="A381" s="1"/>
      <c r="B381" s="49">
        <v>54</v>
      </c>
      <c r="C381" s="6" t="s">
        <v>55</v>
      </c>
      <c r="D381" s="4">
        <v>45</v>
      </c>
      <c r="E381" s="8">
        <v>0</v>
      </c>
      <c r="F381" s="8">
        <v>0</v>
      </c>
      <c r="G381" s="8">
        <v>0</v>
      </c>
      <c r="H381" s="8">
        <v>0</v>
      </c>
      <c r="I381" s="14">
        <v>0</v>
      </c>
      <c r="J381" s="14">
        <v>0</v>
      </c>
      <c r="K381" s="9">
        <v>0</v>
      </c>
      <c r="L381" s="8">
        <v>0</v>
      </c>
      <c r="M381" s="50">
        <v>0</v>
      </c>
      <c r="N381" s="1"/>
    </row>
    <row r="382" spans="1:14" ht="14.85" customHeight="1" thickBot="1" x14ac:dyDescent="0.3">
      <c r="A382" s="1"/>
      <c r="B382" s="51">
        <v>54</v>
      </c>
      <c r="C382" s="52" t="s">
        <v>55</v>
      </c>
      <c r="D382" s="53">
        <v>46</v>
      </c>
      <c r="E382" s="54">
        <v>0</v>
      </c>
      <c r="F382" s="54">
        <v>0</v>
      </c>
      <c r="G382" s="54">
        <v>0</v>
      </c>
      <c r="H382" s="54">
        <v>0</v>
      </c>
      <c r="I382" s="54">
        <v>0</v>
      </c>
      <c r="J382" s="55">
        <v>0</v>
      </c>
      <c r="K382" s="56">
        <v>0</v>
      </c>
      <c r="L382" s="54">
        <v>0</v>
      </c>
      <c r="M382" s="57">
        <v>0</v>
      </c>
      <c r="N382" s="1"/>
    </row>
    <row r="383" spans="1:14" ht="14.85" customHeight="1" x14ac:dyDescent="0.25">
      <c r="A383" s="1"/>
      <c r="B383" s="43">
        <v>55</v>
      </c>
      <c r="C383" s="44" t="s">
        <v>56</v>
      </c>
      <c r="D383" s="45">
        <v>39</v>
      </c>
      <c r="E383" s="46">
        <v>0</v>
      </c>
      <c r="F383" s="46">
        <v>464836.93</v>
      </c>
      <c r="G383" s="46">
        <v>78273.460000000006</v>
      </c>
      <c r="H383" s="46">
        <v>543110.39</v>
      </c>
      <c r="I383" s="46">
        <v>0</v>
      </c>
      <c r="J383" s="47">
        <v>-1862.87</v>
      </c>
      <c r="K383" s="46">
        <v>0</v>
      </c>
      <c r="L383" s="46">
        <v>541247.52</v>
      </c>
      <c r="M383" s="48">
        <v>0</v>
      </c>
      <c r="N383" s="1"/>
    </row>
    <row r="384" spans="1:14" ht="14.85" customHeight="1" x14ac:dyDescent="0.25">
      <c r="A384" s="1"/>
      <c r="B384" s="49">
        <v>55</v>
      </c>
      <c r="C384" s="6" t="s">
        <v>56</v>
      </c>
      <c r="D384" s="4">
        <v>40</v>
      </c>
      <c r="E384" s="8">
        <v>290806.02</v>
      </c>
      <c r="F384" s="8">
        <v>0</v>
      </c>
      <c r="G384" s="8">
        <v>44128.03</v>
      </c>
      <c r="H384" s="8">
        <v>334934.05</v>
      </c>
      <c r="I384" s="8">
        <v>0</v>
      </c>
      <c r="J384" s="14">
        <v>-1148.82</v>
      </c>
      <c r="K384" s="9">
        <v>-9059.1299999999992</v>
      </c>
      <c r="L384" s="8">
        <v>324726.09999999998</v>
      </c>
      <c r="M384" s="50">
        <v>78684</v>
      </c>
      <c r="N384" s="1"/>
    </row>
    <row r="385" spans="1:14" ht="14.85" customHeight="1" x14ac:dyDescent="0.25">
      <c r="A385" s="1"/>
      <c r="B385" s="49">
        <v>55</v>
      </c>
      <c r="C385" s="6" t="s">
        <v>56</v>
      </c>
      <c r="D385" s="4">
        <v>42</v>
      </c>
      <c r="E385" s="8">
        <v>0</v>
      </c>
      <c r="F385" s="8">
        <v>232426.28</v>
      </c>
      <c r="G385" s="8">
        <v>44128.03</v>
      </c>
      <c r="H385" s="8">
        <v>276554.31</v>
      </c>
      <c r="I385" s="14">
        <v>-4882.2</v>
      </c>
      <c r="J385" s="14">
        <v>-931.84</v>
      </c>
      <c r="K385" s="9">
        <v>-1197.1199999999999</v>
      </c>
      <c r="L385" s="8">
        <v>269543.15000000002</v>
      </c>
      <c r="M385" s="50">
        <v>0</v>
      </c>
      <c r="N385" s="1"/>
    </row>
    <row r="386" spans="1:14" ht="14.85" customHeight="1" x14ac:dyDescent="0.25">
      <c r="A386" s="1"/>
      <c r="B386" s="49">
        <v>55</v>
      </c>
      <c r="C386" s="6" t="s">
        <v>56</v>
      </c>
      <c r="D386" s="4">
        <v>43</v>
      </c>
      <c r="E386" s="8">
        <v>0</v>
      </c>
      <c r="F386" s="8">
        <v>0</v>
      </c>
      <c r="G386" s="8">
        <v>0</v>
      </c>
      <c r="H386" s="8">
        <v>0</v>
      </c>
      <c r="I386" s="14">
        <v>0</v>
      </c>
      <c r="J386" s="14">
        <v>0</v>
      </c>
      <c r="K386" s="9">
        <v>0</v>
      </c>
      <c r="L386" s="8">
        <v>0</v>
      </c>
      <c r="M386" s="50">
        <v>0</v>
      </c>
      <c r="N386" s="1"/>
    </row>
    <row r="387" spans="1:14" ht="14.85" customHeight="1" x14ac:dyDescent="0.25">
      <c r="A387" s="1"/>
      <c r="B387" s="49">
        <v>55</v>
      </c>
      <c r="C387" s="6" t="s">
        <v>56</v>
      </c>
      <c r="D387" s="4">
        <v>44</v>
      </c>
      <c r="E387" s="8">
        <v>0</v>
      </c>
      <c r="F387" s="8">
        <v>351.02</v>
      </c>
      <c r="G387" s="8">
        <v>0</v>
      </c>
      <c r="H387" s="8">
        <v>351.02</v>
      </c>
      <c r="I387" s="14">
        <v>0</v>
      </c>
      <c r="J387" s="14">
        <v>-1.2</v>
      </c>
      <c r="K387" s="9">
        <v>0</v>
      </c>
      <c r="L387" s="8">
        <v>349.82</v>
      </c>
      <c r="M387" s="50">
        <v>0</v>
      </c>
      <c r="N387" s="1"/>
    </row>
    <row r="388" spans="1:14" ht="14.85" customHeight="1" x14ac:dyDescent="0.25">
      <c r="A388" s="1"/>
      <c r="B388" s="49">
        <v>55</v>
      </c>
      <c r="C388" s="6" t="s">
        <v>56</v>
      </c>
      <c r="D388" s="4">
        <v>45</v>
      </c>
      <c r="E388" s="8">
        <v>0</v>
      </c>
      <c r="F388" s="8">
        <v>0</v>
      </c>
      <c r="G388" s="8">
        <v>0</v>
      </c>
      <c r="H388" s="8">
        <v>0</v>
      </c>
      <c r="I388" s="14">
        <v>0</v>
      </c>
      <c r="J388" s="14">
        <v>0</v>
      </c>
      <c r="K388" s="9">
        <v>0</v>
      </c>
      <c r="L388" s="8">
        <v>0</v>
      </c>
      <c r="M388" s="50">
        <v>0</v>
      </c>
      <c r="N388" s="1"/>
    </row>
    <row r="389" spans="1:14" ht="14.85" customHeight="1" thickBot="1" x14ac:dyDescent="0.3">
      <c r="A389" s="1"/>
      <c r="B389" s="51">
        <v>55</v>
      </c>
      <c r="C389" s="52" t="s">
        <v>56</v>
      </c>
      <c r="D389" s="53">
        <v>46</v>
      </c>
      <c r="E389" s="54">
        <v>0</v>
      </c>
      <c r="F389" s="54">
        <v>0</v>
      </c>
      <c r="G389" s="54">
        <v>0</v>
      </c>
      <c r="H389" s="54">
        <v>0</v>
      </c>
      <c r="I389" s="54">
        <v>0</v>
      </c>
      <c r="J389" s="55">
        <v>0</v>
      </c>
      <c r="K389" s="56">
        <v>0</v>
      </c>
      <c r="L389" s="54">
        <v>0</v>
      </c>
      <c r="M389" s="57">
        <v>0</v>
      </c>
      <c r="N389" s="1"/>
    </row>
    <row r="390" spans="1:14" ht="14.85" customHeight="1" x14ac:dyDescent="0.25">
      <c r="A390" s="1"/>
      <c r="B390" s="43">
        <v>56</v>
      </c>
      <c r="C390" s="44" t="s">
        <v>57</v>
      </c>
      <c r="D390" s="45">
        <v>39</v>
      </c>
      <c r="E390" s="46">
        <v>0</v>
      </c>
      <c r="F390" s="46">
        <v>286201.44</v>
      </c>
      <c r="G390" s="46">
        <v>47544.06</v>
      </c>
      <c r="H390" s="46">
        <v>333745.5</v>
      </c>
      <c r="I390" s="46">
        <v>0</v>
      </c>
      <c r="J390" s="47">
        <v>-1144.75</v>
      </c>
      <c r="K390" s="46">
        <v>0</v>
      </c>
      <c r="L390" s="46">
        <v>332600.75</v>
      </c>
      <c r="M390" s="48">
        <v>0</v>
      </c>
      <c r="N390" s="1"/>
    </row>
    <row r="391" spans="1:14" ht="14.85" customHeight="1" x14ac:dyDescent="0.25">
      <c r="A391" s="1"/>
      <c r="B391" s="49">
        <v>56</v>
      </c>
      <c r="C391" s="6" t="s">
        <v>57</v>
      </c>
      <c r="D391" s="4">
        <v>40</v>
      </c>
      <c r="E391" s="8">
        <v>125459.7</v>
      </c>
      <c r="F391" s="8">
        <v>0</v>
      </c>
      <c r="G391" s="8">
        <v>19037.740000000002</v>
      </c>
      <c r="H391" s="8">
        <v>144497.44</v>
      </c>
      <c r="I391" s="8">
        <v>0</v>
      </c>
      <c r="J391" s="14">
        <v>-495.63</v>
      </c>
      <c r="K391" s="9">
        <v>-2467.63</v>
      </c>
      <c r="L391" s="8">
        <v>141534.18</v>
      </c>
      <c r="M391" s="50">
        <v>33946</v>
      </c>
      <c r="N391" s="1"/>
    </row>
    <row r="392" spans="1:14" ht="14.85" customHeight="1" x14ac:dyDescent="0.25">
      <c r="A392" s="1"/>
      <c r="B392" s="49">
        <v>56</v>
      </c>
      <c r="C392" s="6" t="s">
        <v>57</v>
      </c>
      <c r="D392" s="4">
        <v>42</v>
      </c>
      <c r="E392" s="8">
        <v>0</v>
      </c>
      <c r="F392" s="8">
        <v>143106.68</v>
      </c>
      <c r="G392" s="8">
        <v>19037.740000000002</v>
      </c>
      <c r="H392" s="8">
        <v>162144.42000000001</v>
      </c>
      <c r="I392" s="14">
        <v>-3006.02</v>
      </c>
      <c r="J392" s="14">
        <v>-545.85</v>
      </c>
      <c r="K392" s="9">
        <v>-326.08999999999997</v>
      </c>
      <c r="L392" s="8">
        <v>158266.46</v>
      </c>
      <c r="M392" s="50">
        <v>0</v>
      </c>
      <c r="N392" s="1"/>
    </row>
    <row r="393" spans="1:14" ht="14.85" customHeight="1" x14ac:dyDescent="0.25">
      <c r="A393" s="1"/>
      <c r="B393" s="49">
        <v>56</v>
      </c>
      <c r="C393" s="6" t="s">
        <v>57</v>
      </c>
      <c r="D393" s="4">
        <v>43</v>
      </c>
      <c r="E393" s="8">
        <v>0</v>
      </c>
      <c r="F393" s="8">
        <v>0</v>
      </c>
      <c r="G393" s="8">
        <v>0</v>
      </c>
      <c r="H393" s="8">
        <v>0</v>
      </c>
      <c r="I393" s="14">
        <v>0</v>
      </c>
      <c r="J393" s="14">
        <v>0</v>
      </c>
      <c r="K393" s="9">
        <v>0</v>
      </c>
      <c r="L393" s="8">
        <v>0</v>
      </c>
      <c r="M393" s="50">
        <v>0</v>
      </c>
      <c r="N393" s="1"/>
    </row>
    <row r="394" spans="1:14" ht="14.85" customHeight="1" x14ac:dyDescent="0.25">
      <c r="A394" s="1"/>
      <c r="B394" s="49">
        <v>56</v>
      </c>
      <c r="C394" s="6" t="s">
        <v>57</v>
      </c>
      <c r="D394" s="4">
        <v>44</v>
      </c>
      <c r="E394" s="8">
        <v>0</v>
      </c>
      <c r="F394" s="8">
        <v>313.57</v>
      </c>
      <c r="G394" s="8">
        <v>0</v>
      </c>
      <c r="H394" s="8">
        <v>313.57</v>
      </c>
      <c r="I394" s="14">
        <v>0</v>
      </c>
      <c r="J394" s="14">
        <v>-1.08</v>
      </c>
      <c r="K394" s="9">
        <v>0</v>
      </c>
      <c r="L394" s="8">
        <v>312.49</v>
      </c>
      <c r="M394" s="50">
        <v>0</v>
      </c>
      <c r="N394" s="1"/>
    </row>
    <row r="395" spans="1:14" ht="14.85" customHeight="1" x14ac:dyDescent="0.25">
      <c r="A395" s="1"/>
      <c r="B395" s="49">
        <v>56</v>
      </c>
      <c r="C395" s="6" t="s">
        <v>57</v>
      </c>
      <c r="D395" s="4">
        <v>45</v>
      </c>
      <c r="E395" s="8">
        <v>0</v>
      </c>
      <c r="F395" s="8">
        <v>0</v>
      </c>
      <c r="G395" s="8">
        <v>0</v>
      </c>
      <c r="H395" s="8">
        <v>0</v>
      </c>
      <c r="I395" s="14">
        <v>0</v>
      </c>
      <c r="J395" s="14">
        <v>0</v>
      </c>
      <c r="K395" s="9">
        <v>0</v>
      </c>
      <c r="L395" s="8">
        <v>0</v>
      </c>
      <c r="M395" s="50">
        <v>0</v>
      </c>
      <c r="N395" s="1"/>
    </row>
    <row r="396" spans="1:14" ht="14.85" customHeight="1" thickBot="1" x14ac:dyDescent="0.3">
      <c r="A396" s="1"/>
      <c r="B396" s="51">
        <v>56</v>
      </c>
      <c r="C396" s="52" t="s">
        <v>57</v>
      </c>
      <c r="D396" s="53">
        <v>46</v>
      </c>
      <c r="E396" s="54">
        <v>0</v>
      </c>
      <c r="F396" s="54">
        <v>0</v>
      </c>
      <c r="G396" s="54">
        <v>0</v>
      </c>
      <c r="H396" s="54">
        <v>0</v>
      </c>
      <c r="I396" s="54">
        <v>0</v>
      </c>
      <c r="J396" s="55">
        <v>0</v>
      </c>
      <c r="K396" s="56">
        <v>0</v>
      </c>
      <c r="L396" s="54">
        <v>0</v>
      </c>
      <c r="M396" s="57">
        <v>0</v>
      </c>
      <c r="N396" s="1"/>
    </row>
    <row r="397" spans="1:14" ht="14.85" customHeight="1" x14ac:dyDescent="0.25">
      <c r="A397" s="1"/>
      <c r="B397" s="43">
        <v>57</v>
      </c>
      <c r="C397" s="44" t="s">
        <v>58</v>
      </c>
      <c r="D397" s="45">
        <v>39</v>
      </c>
      <c r="E397" s="46">
        <v>0</v>
      </c>
      <c r="F397" s="46">
        <v>65313.78</v>
      </c>
      <c r="G397" s="46">
        <v>15773.82</v>
      </c>
      <c r="H397" s="46">
        <v>81087.600000000006</v>
      </c>
      <c r="I397" s="46">
        <v>0</v>
      </c>
      <c r="J397" s="47">
        <v>-278.13</v>
      </c>
      <c r="K397" s="46">
        <v>0</v>
      </c>
      <c r="L397" s="46">
        <v>80809.47</v>
      </c>
      <c r="M397" s="48">
        <v>0</v>
      </c>
      <c r="N397" s="1"/>
    </row>
    <row r="398" spans="1:14" ht="14.85" customHeight="1" x14ac:dyDescent="0.25">
      <c r="A398" s="1"/>
      <c r="B398" s="49">
        <v>57</v>
      </c>
      <c r="C398" s="6" t="s">
        <v>58</v>
      </c>
      <c r="D398" s="4">
        <v>40</v>
      </c>
      <c r="E398" s="8">
        <v>76857.39</v>
      </c>
      <c r="F398" s="8">
        <v>0</v>
      </c>
      <c r="G398" s="8">
        <v>11662.64</v>
      </c>
      <c r="H398" s="8">
        <v>88520.03</v>
      </c>
      <c r="I398" s="8">
        <v>0</v>
      </c>
      <c r="J398" s="14">
        <v>-303.62</v>
      </c>
      <c r="K398" s="9">
        <v>-3276.81</v>
      </c>
      <c r="L398" s="8">
        <v>84939.6</v>
      </c>
      <c r="M398" s="50">
        <v>20795</v>
      </c>
      <c r="N398" s="1"/>
    </row>
    <row r="399" spans="1:14" ht="14.85" customHeight="1" x14ac:dyDescent="0.25">
      <c r="A399" s="1"/>
      <c r="B399" s="49">
        <v>57</v>
      </c>
      <c r="C399" s="6" t="s">
        <v>58</v>
      </c>
      <c r="D399" s="4">
        <v>42</v>
      </c>
      <c r="E399" s="8">
        <v>0</v>
      </c>
      <c r="F399" s="8">
        <v>32660.09</v>
      </c>
      <c r="G399" s="8">
        <v>11662.64</v>
      </c>
      <c r="H399" s="8">
        <v>44322.73</v>
      </c>
      <c r="I399" s="14">
        <v>-686.05</v>
      </c>
      <c r="J399" s="14">
        <v>-149.66999999999999</v>
      </c>
      <c r="K399" s="9">
        <v>-433.02</v>
      </c>
      <c r="L399" s="8">
        <v>43053.99</v>
      </c>
      <c r="M399" s="50">
        <v>0</v>
      </c>
      <c r="N399" s="1"/>
    </row>
    <row r="400" spans="1:14" ht="14.85" customHeight="1" x14ac:dyDescent="0.25">
      <c r="A400" s="1"/>
      <c r="B400" s="49">
        <v>57</v>
      </c>
      <c r="C400" s="6" t="s">
        <v>58</v>
      </c>
      <c r="D400" s="4">
        <v>43</v>
      </c>
      <c r="E400" s="8">
        <v>0</v>
      </c>
      <c r="F400" s="8">
        <v>0</v>
      </c>
      <c r="G400" s="8">
        <v>0</v>
      </c>
      <c r="H400" s="8">
        <v>0</v>
      </c>
      <c r="I400" s="14">
        <v>0</v>
      </c>
      <c r="J400" s="14">
        <v>0</v>
      </c>
      <c r="K400" s="9">
        <v>0</v>
      </c>
      <c r="L400" s="8">
        <v>0</v>
      </c>
      <c r="M400" s="50">
        <v>0</v>
      </c>
      <c r="N400" s="1"/>
    </row>
    <row r="401" spans="1:14" ht="14.85" customHeight="1" x14ac:dyDescent="0.25">
      <c r="A401" s="1"/>
      <c r="B401" s="49">
        <v>57</v>
      </c>
      <c r="C401" s="6" t="s">
        <v>58</v>
      </c>
      <c r="D401" s="4">
        <v>44</v>
      </c>
      <c r="E401" s="8">
        <v>0</v>
      </c>
      <c r="F401" s="8">
        <v>38.24</v>
      </c>
      <c r="G401" s="8">
        <v>0</v>
      </c>
      <c r="H401" s="8">
        <v>38.24</v>
      </c>
      <c r="I401" s="14">
        <v>0</v>
      </c>
      <c r="J401" s="14">
        <v>-0.13</v>
      </c>
      <c r="K401" s="9">
        <v>0</v>
      </c>
      <c r="L401" s="8">
        <v>38.11</v>
      </c>
      <c r="M401" s="50">
        <v>0</v>
      </c>
      <c r="N401" s="1"/>
    </row>
    <row r="402" spans="1:14" ht="14.85" customHeight="1" x14ac:dyDescent="0.25">
      <c r="A402" s="1"/>
      <c r="B402" s="49">
        <v>57</v>
      </c>
      <c r="C402" s="6" t="s">
        <v>58</v>
      </c>
      <c r="D402" s="4">
        <v>45</v>
      </c>
      <c r="E402" s="8">
        <v>0</v>
      </c>
      <c r="F402" s="8">
        <v>0</v>
      </c>
      <c r="G402" s="8">
        <v>0</v>
      </c>
      <c r="H402" s="8">
        <v>0</v>
      </c>
      <c r="I402" s="14">
        <v>0</v>
      </c>
      <c r="J402" s="14">
        <v>0</v>
      </c>
      <c r="K402" s="9">
        <v>0</v>
      </c>
      <c r="L402" s="8">
        <v>0</v>
      </c>
      <c r="M402" s="50">
        <v>0</v>
      </c>
      <c r="N402" s="1"/>
    </row>
    <row r="403" spans="1:14" ht="14.85" customHeight="1" thickBot="1" x14ac:dyDescent="0.3">
      <c r="A403" s="1"/>
      <c r="B403" s="51">
        <v>57</v>
      </c>
      <c r="C403" s="52" t="s">
        <v>58</v>
      </c>
      <c r="D403" s="53">
        <v>46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5">
        <v>0</v>
      </c>
      <c r="K403" s="56">
        <v>0</v>
      </c>
      <c r="L403" s="54">
        <v>0</v>
      </c>
      <c r="M403" s="57">
        <v>0</v>
      </c>
      <c r="N403" s="1"/>
    </row>
    <row r="404" spans="1:14" ht="14.85" customHeight="1" x14ac:dyDescent="0.25">
      <c r="A404" s="1"/>
      <c r="B404" s="43">
        <v>58</v>
      </c>
      <c r="C404" s="44" t="s">
        <v>59</v>
      </c>
      <c r="D404" s="45">
        <v>39</v>
      </c>
      <c r="E404" s="46">
        <v>0</v>
      </c>
      <c r="F404" s="46">
        <v>147733.60999999999</v>
      </c>
      <c r="G404" s="46">
        <v>25810.15</v>
      </c>
      <c r="H404" s="46">
        <v>173543.76</v>
      </c>
      <c r="I404" s="46">
        <v>0</v>
      </c>
      <c r="J404" s="47">
        <v>-595.26</v>
      </c>
      <c r="K404" s="46">
        <v>0</v>
      </c>
      <c r="L404" s="46">
        <v>172948.5</v>
      </c>
      <c r="M404" s="48">
        <v>0</v>
      </c>
      <c r="N404" s="1"/>
    </row>
    <row r="405" spans="1:14" ht="14.85" customHeight="1" x14ac:dyDescent="0.25">
      <c r="A405" s="1"/>
      <c r="B405" s="49">
        <v>58</v>
      </c>
      <c r="C405" s="6" t="s">
        <v>59</v>
      </c>
      <c r="D405" s="4">
        <v>40</v>
      </c>
      <c r="E405" s="8">
        <v>90540.3</v>
      </c>
      <c r="F405" s="8">
        <v>0</v>
      </c>
      <c r="G405" s="8">
        <v>13738.93</v>
      </c>
      <c r="H405" s="8">
        <v>104279.23</v>
      </c>
      <c r="I405" s="8">
        <v>0</v>
      </c>
      <c r="J405" s="14">
        <v>-357.67</v>
      </c>
      <c r="K405" s="9">
        <v>3417.62</v>
      </c>
      <c r="L405" s="8">
        <v>107339.18</v>
      </c>
      <c r="M405" s="50">
        <v>24498</v>
      </c>
      <c r="N405" s="1"/>
    </row>
    <row r="406" spans="1:14" ht="14.85" customHeight="1" x14ac:dyDescent="0.25">
      <c r="A406" s="1"/>
      <c r="B406" s="49">
        <v>58</v>
      </c>
      <c r="C406" s="6" t="s">
        <v>59</v>
      </c>
      <c r="D406" s="4">
        <v>42</v>
      </c>
      <c r="E406" s="8">
        <v>0</v>
      </c>
      <c r="F406" s="8">
        <v>73866.37</v>
      </c>
      <c r="G406" s="8">
        <v>13738.93</v>
      </c>
      <c r="H406" s="8">
        <v>87605.3</v>
      </c>
      <c r="I406" s="14">
        <v>-1551.6</v>
      </c>
      <c r="J406" s="14">
        <v>-295.16000000000003</v>
      </c>
      <c r="K406" s="9">
        <v>451.61</v>
      </c>
      <c r="L406" s="8">
        <v>86210.15</v>
      </c>
      <c r="M406" s="50">
        <v>0</v>
      </c>
      <c r="N406" s="1"/>
    </row>
    <row r="407" spans="1:14" ht="14.85" customHeight="1" x14ac:dyDescent="0.25">
      <c r="A407" s="1"/>
      <c r="B407" s="49">
        <v>58</v>
      </c>
      <c r="C407" s="6" t="s">
        <v>59</v>
      </c>
      <c r="D407" s="4">
        <v>43</v>
      </c>
      <c r="E407" s="8">
        <v>0</v>
      </c>
      <c r="F407" s="8">
        <v>0</v>
      </c>
      <c r="G407" s="8">
        <v>0</v>
      </c>
      <c r="H407" s="8">
        <v>0</v>
      </c>
      <c r="I407" s="14">
        <v>0</v>
      </c>
      <c r="J407" s="14">
        <v>0</v>
      </c>
      <c r="K407" s="9">
        <v>0</v>
      </c>
      <c r="L407" s="8">
        <v>0</v>
      </c>
      <c r="M407" s="50">
        <v>0</v>
      </c>
      <c r="N407" s="1"/>
    </row>
    <row r="408" spans="1:14" ht="14.85" customHeight="1" x14ac:dyDescent="0.25">
      <c r="A408" s="1"/>
      <c r="B408" s="49">
        <v>58</v>
      </c>
      <c r="C408" s="6" t="s">
        <v>59</v>
      </c>
      <c r="D408" s="4">
        <v>44</v>
      </c>
      <c r="E408" s="8">
        <v>0</v>
      </c>
      <c r="F408" s="8">
        <v>156.61000000000001</v>
      </c>
      <c r="G408" s="8">
        <v>0</v>
      </c>
      <c r="H408" s="8">
        <v>156.61000000000001</v>
      </c>
      <c r="I408" s="14">
        <v>0</v>
      </c>
      <c r="J408" s="14">
        <v>-0.54</v>
      </c>
      <c r="K408" s="9">
        <v>0</v>
      </c>
      <c r="L408" s="8">
        <v>156.07</v>
      </c>
      <c r="M408" s="50">
        <v>0</v>
      </c>
      <c r="N408" s="1"/>
    </row>
    <row r="409" spans="1:14" ht="14.85" customHeight="1" x14ac:dyDescent="0.25">
      <c r="A409" s="1"/>
      <c r="B409" s="49">
        <v>58</v>
      </c>
      <c r="C409" s="6" t="s">
        <v>59</v>
      </c>
      <c r="D409" s="4">
        <v>45</v>
      </c>
      <c r="E409" s="8">
        <v>0</v>
      </c>
      <c r="F409" s="8">
        <v>0</v>
      </c>
      <c r="G409" s="8">
        <v>0</v>
      </c>
      <c r="H409" s="8">
        <v>0</v>
      </c>
      <c r="I409" s="14">
        <v>0</v>
      </c>
      <c r="J409" s="14">
        <v>0</v>
      </c>
      <c r="K409" s="9">
        <v>0</v>
      </c>
      <c r="L409" s="8">
        <v>0</v>
      </c>
      <c r="M409" s="50">
        <v>0</v>
      </c>
      <c r="N409" s="1"/>
    </row>
    <row r="410" spans="1:14" ht="14.85" customHeight="1" thickBot="1" x14ac:dyDescent="0.3">
      <c r="A410" s="1"/>
      <c r="B410" s="51">
        <v>58</v>
      </c>
      <c r="C410" s="52" t="s">
        <v>59</v>
      </c>
      <c r="D410" s="53">
        <v>46</v>
      </c>
      <c r="E410" s="54">
        <v>0</v>
      </c>
      <c r="F410" s="54">
        <v>36413.760000000002</v>
      </c>
      <c r="G410" s="54">
        <v>0</v>
      </c>
      <c r="H410" s="54">
        <v>36413.760000000002</v>
      </c>
      <c r="I410" s="54">
        <v>0</v>
      </c>
      <c r="J410" s="55">
        <v>-124.9</v>
      </c>
      <c r="K410" s="56">
        <v>0</v>
      </c>
      <c r="L410" s="54">
        <v>36288.86</v>
      </c>
      <c r="M410" s="57">
        <v>0</v>
      </c>
      <c r="N410" s="1"/>
    </row>
    <row r="411" spans="1:14" ht="14.85" customHeight="1" x14ac:dyDescent="0.25">
      <c r="A411" s="1"/>
      <c r="B411" s="43">
        <v>59</v>
      </c>
      <c r="C411" s="44" t="s">
        <v>60</v>
      </c>
      <c r="D411" s="45">
        <v>39</v>
      </c>
      <c r="E411" s="46">
        <v>0</v>
      </c>
      <c r="F411" s="46">
        <v>190881.13</v>
      </c>
      <c r="G411" s="46">
        <v>50648.29</v>
      </c>
      <c r="H411" s="46">
        <v>241529.42</v>
      </c>
      <c r="I411" s="46">
        <v>0</v>
      </c>
      <c r="J411" s="47">
        <v>-828.44</v>
      </c>
      <c r="K411" s="46">
        <v>0</v>
      </c>
      <c r="L411" s="46">
        <v>240700.98</v>
      </c>
      <c r="M411" s="48">
        <v>0</v>
      </c>
      <c r="N411" s="1"/>
    </row>
    <row r="412" spans="1:14" ht="14.85" customHeight="1" x14ac:dyDescent="0.25">
      <c r="A412" s="1"/>
      <c r="B412" s="49">
        <v>59</v>
      </c>
      <c r="C412" s="6" t="s">
        <v>60</v>
      </c>
      <c r="D412" s="4">
        <v>40</v>
      </c>
      <c r="E412" s="8">
        <v>166430.47</v>
      </c>
      <c r="F412" s="8">
        <v>0</v>
      </c>
      <c r="G412" s="8">
        <v>25254.799999999999</v>
      </c>
      <c r="H412" s="8">
        <v>191685.27</v>
      </c>
      <c r="I412" s="8">
        <v>0</v>
      </c>
      <c r="J412" s="14">
        <v>-657.48</v>
      </c>
      <c r="K412" s="9">
        <v>17749.12</v>
      </c>
      <c r="L412" s="8">
        <v>208776.91</v>
      </c>
      <c r="M412" s="50">
        <v>45031</v>
      </c>
      <c r="N412" s="1"/>
    </row>
    <row r="413" spans="1:14" ht="14.85" customHeight="1" x14ac:dyDescent="0.25">
      <c r="A413" s="1"/>
      <c r="B413" s="49">
        <v>59</v>
      </c>
      <c r="C413" s="6" t="s">
        <v>60</v>
      </c>
      <c r="D413" s="4">
        <v>42</v>
      </c>
      <c r="E413" s="8">
        <v>0</v>
      </c>
      <c r="F413" s="8">
        <v>95445.91</v>
      </c>
      <c r="G413" s="8">
        <v>25254.799999999999</v>
      </c>
      <c r="H413" s="8">
        <v>120700.71</v>
      </c>
      <c r="I413" s="14">
        <v>-2004.9</v>
      </c>
      <c r="J413" s="14">
        <v>-407.12</v>
      </c>
      <c r="K413" s="9">
        <v>2345.4499999999998</v>
      </c>
      <c r="L413" s="8">
        <v>120634.14</v>
      </c>
      <c r="M413" s="50">
        <v>0</v>
      </c>
      <c r="N413" s="1"/>
    </row>
    <row r="414" spans="1:14" ht="14.85" customHeight="1" x14ac:dyDescent="0.25">
      <c r="A414" s="1"/>
      <c r="B414" s="49">
        <v>59</v>
      </c>
      <c r="C414" s="6" t="s">
        <v>60</v>
      </c>
      <c r="D414" s="4">
        <v>43</v>
      </c>
      <c r="E414" s="8">
        <v>0</v>
      </c>
      <c r="F414" s="8">
        <v>0</v>
      </c>
      <c r="G414" s="8">
        <v>0</v>
      </c>
      <c r="H414" s="8">
        <v>0</v>
      </c>
      <c r="I414" s="14">
        <v>0</v>
      </c>
      <c r="J414" s="14">
        <v>0</v>
      </c>
      <c r="K414" s="9">
        <v>0</v>
      </c>
      <c r="L414" s="8">
        <v>0</v>
      </c>
      <c r="M414" s="50">
        <v>0</v>
      </c>
      <c r="N414" s="1"/>
    </row>
    <row r="415" spans="1:14" ht="14.85" customHeight="1" x14ac:dyDescent="0.25">
      <c r="A415" s="1"/>
      <c r="B415" s="49">
        <v>59</v>
      </c>
      <c r="C415" s="6" t="s">
        <v>60</v>
      </c>
      <c r="D415" s="4">
        <v>44</v>
      </c>
      <c r="E415" s="8">
        <v>0</v>
      </c>
      <c r="F415" s="8">
        <v>150.74</v>
      </c>
      <c r="G415" s="8">
        <v>0</v>
      </c>
      <c r="H415" s="8">
        <v>150.74</v>
      </c>
      <c r="I415" s="14">
        <v>0</v>
      </c>
      <c r="J415" s="14">
        <v>-0.52</v>
      </c>
      <c r="K415" s="9">
        <v>0</v>
      </c>
      <c r="L415" s="8">
        <v>150.22</v>
      </c>
      <c r="M415" s="50">
        <v>0</v>
      </c>
      <c r="N415" s="1"/>
    </row>
    <row r="416" spans="1:14" ht="14.85" customHeight="1" x14ac:dyDescent="0.25">
      <c r="A416" s="1"/>
      <c r="B416" s="49">
        <v>59</v>
      </c>
      <c r="C416" s="6" t="s">
        <v>60</v>
      </c>
      <c r="D416" s="4">
        <v>45</v>
      </c>
      <c r="E416" s="8">
        <v>0</v>
      </c>
      <c r="F416" s="8">
        <v>0</v>
      </c>
      <c r="G416" s="8">
        <v>0</v>
      </c>
      <c r="H416" s="8">
        <v>0</v>
      </c>
      <c r="I416" s="14">
        <v>0</v>
      </c>
      <c r="J416" s="14">
        <v>0</v>
      </c>
      <c r="K416" s="9">
        <v>0</v>
      </c>
      <c r="L416" s="8">
        <v>0</v>
      </c>
      <c r="M416" s="50">
        <v>0</v>
      </c>
      <c r="N416" s="1"/>
    </row>
    <row r="417" spans="1:14" ht="14.85" customHeight="1" thickBot="1" x14ac:dyDescent="0.3">
      <c r="A417" s="1"/>
      <c r="B417" s="51">
        <v>59</v>
      </c>
      <c r="C417" s="52" t="s">
        <v>60</v>
      </c>
      <c r="D417" s="53">
        <v>46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5">
        <v>0</v>
      </c>
      <c r="K417" s="56">
        <v>0</v>
      </c>
      <c r="L417" s="54">
        <v>0</v>
      </c>
      <c r="M417" s="57">
        <v>0</v>
      </c>
      <c r="N417" s="1"/>
    </row>
    <row r="418" spans="1:14" ht="14.85" customHeight="1" x14ac:dyDescent="0.25">
      <c r="A418" s="1"/>
      <c r="B418" s="43">
        <v>60</v>
      </c>
      <c r="C418" s="44" t="s">
        <v>61</v>
      </c>
      <c r="D418" s="45">
        <v>39</v>
      </c>
      <c r="E418" s="46">
        <v>0</v>
      </c>
      <c r="F418" s="46">
        <v>10024541.4</v>
      </c>
      <c r="G418" s="46">
        <v>1079500.93</v>
      </c>
      <c r="H418" s="46">
        <v>11104042.33</v>
      </c>
      <c r="I418" s="46">
        <v>0</v>
      </c>
      <c r="J418" s="47">
        <v>-38086.870000000003</v>
      </c>
      <c r="K418" s="46">
        <v>0</v>
      </c>
      <c r="L418" s="46">
        <v>11065955.460000001</v>
      </c>
      <c r="M418" s="48">
        <v>0</v>
      </c>
      <c r="N418" s="1"/>
    </row>
    <row r="419" spans="1:14" ht="14.85" customHeight="1" x14ac:dyDescent="0.25">
      <c r="A419" s="1"/>
      <c r="B419" s="49">
        <v>60</v>
      </c>
      <c r="C419" s="6" t="s">
        <v>61</v>
      </c>
      <c r="D419" s="4">
        <v>40</v>
      </c>
      <c r="E419" s="8">
        <v>3414788.25</v>
      </c>
      <c r="F419" s="8">
        <v>0</v>
      </c>
      <c r="G419" s="8">
        <v>518173.16</v>
      </c>
      <c r="H419" s="8">
        <v>3932961.41</v>
      </c>
      <c r="I419" s="8">
        <v>0</v>
      </c>
      <c r="J419" s="14">
        <v>-13490.05</v>
      </c>
      <c r="K419" s="9">
        <v>-420076.53</v>
      </c>
      <c r="L419" s="8">
        <v>3499394.83</v>
      </c>
      <c r="M419" s="50">
        <v>923944</v>
      </c>
      <c r="N419" s="1"/>
    </row>
    <row r="420" spans="1:14" ht="14.85" customHeight="1" x14ac:dyDescent="0.25">
      <c r="A420" s="1"/>
      <c r="B420" s="49">
        <v>60</v>
      </c>
      <c r="C420" s="6" t="s">
        <v>61</v>
      </c>
      <c r="D420" s="4">
        <v>42</v>
      </c>
      <c r="E420" s="8">
        <v>0</v>
      </c>
      <c r="F420" s="8">
        <v>5012313.3899999997</v>
      </c>
      <c r="G420" s="8">
        <v>518173.16</v>
      </c>
      <c r="H420" s="8">
        <v>5530486.5499999998</v>
      </c>
      <c r="I420" s="14">
        <v>-105285.58</v>
      </c>
      <c r="J420" s="14">
        <v>-18608.439999999999</v>
      </c>
      <c r="K420" s="9">
        <v>-55510.95</v>
      </c>
      <c r="L420" s="8">
        <v>5351081.58</v>
      </c>
      <c r="M420" s="50">
        <v>0</v>
      </c>
      <c r="N420" s="1"/>
    </row>
    <row r="421" spans="1:14" ht="14.85" customHeight="1" x14ac:dyDescent="0.25">
      <c r="A421" s="1"/>
      <c r="B421" s="49">
        <v>60</v>
      </c>
      <c r="C421" s="6" t="s">
        <v>61</v>
      </c>
      <c r="D421" s="4">
        <v>43</v>
      </c>
      <c r="E421" s="8">
        <v>0</v>
      </c>
      <c r="F421" s="8">
        <v>4968837.2699999996</v>
      </c>
      <c r="G421" s="8">
        <v>0</v>
      </c>
      <c r="H421" s="8">
        <v>4968837.2699999996</v>
      </c>
      <c r="I421" s="14">
        <v>0</v>
      </c>
      <c r="J421" s="14">
        <v>0</v>
      </c>
      <c r="K421" s="9">
        <v>0</v>
      </c>
      <c r="L421" s="8">
        <v>4968837.2699999996</v>
      </c>
      <c r="M421" s="50">
        <v>0</v>
      </c>
      <c r="N421" s="1"/>
    </row>
    <row r="422" spans="1:14" ht="14.85" customHeight="1" x14ac:dyDescent="0.25">
      <c r="A422" s="1"/>
      <c r="B422" s="49">
        <v>60</v>
      </c>
      <c r="C422" s="6" t="s">
        <v>61</v>
      </c>
      <c r="D422" s="4">
        <v>44</v>
      </c>
      <c r="E422" s="8">
        <v>0</v>
      </c>
      <c r="F422" s="8">
        <v>-21615.25</v>
      </c>
      <c r="G422" s="8">
        <v>0</v>
      </c>
      <c r="H422" s="8">
        <v>-21615.25</v>
      </c>
      <c r="I422" s="14">
        <v>0</v>
      </c>
      <c r="J422" s="14">
        <v>74.14</v>
      </c>
      <c r="K422" s="9">
        <v>0</v>
      </c>
      <c r="L422" s="8">
        <v>-21541.11</v>
      </c>
      <c r="M422" s="50">
        <v>0</v>
      </c>
      <c r="N422" s="1"/>
    </row>
    <row r="423" spans="1:14" ht="14.85" customHeight="1" x14ac:dyDescent="0.25">
      <c r="A423" s="1"/>
      <c r="B423" s="49">
        <v>60</v>
      </c>
      <c r="C423" s="6" t="s">
        <v>61</v>
      </c>
      <c r="D423" s="4">
        <v>45</v>
      </c>
      <c r="E423" s="8">
        <v>0</v>
      </c>
      <c r="F423" s="8">
        <v>0</v>
      </c>
      <c r="G423" s="8">
        <v>0</v>
      </c>
      <c r="H423" s="8">
        <v>0</v>
      </c>
      <c r="I423" s="14">
        <v>0</v>
      </c>
      <c r="J423" s="14">
        <v>0</v>
      </c>
      <c r="K423" s="9">
        <v>0</v>
      </c>
      <c r="L423" s="8">
        <v>0</v>
      </c>
      <c r="M423" s="50">
        <v>0</v>
      </c>
      <c r="N423" s="1"/>
    </row>
    <row r="424" spans="1:14" ht="14.85" customHeight="1" thickBot="1" x14ac:dyDescent="0.3">
      <c r="A424" s="1"/>
      <c r="B424" s="51">
        <v>60</v>
      </c>
      <c r="C424" s="52" t="s">
        <v>61</v>
      </c>
      <c r="D424" s="53">
        <v>46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5">
        <v>0</v>
      </c>
      <c r="K424" s="56">
        <v>0</v>
      </c>
      <c r="L424" s="54">
        <v>0</v>
      </c>
      <c r="M424" s="57">
        <v>0</v>
      </c>
      <c r="N424" s="1"/>
    </row>
    <row r="425" spans="1:14" ht="14.85" customHeight="1" x14ac:dyDescent="0.25">
      <c r="A425" s="1"/>
      <c r="B425" s="58">
        <v>61</v>
      </c>
      <c r="C425" s="39" t="s">
        <v>62</v>
      </c>
      <c r="D425" s="40">
        <v>39</v>
      </c>
      <c r="E425" s="41">
        <v>0</v>
      </c>
      <c r="F425" s="41">
        <v>83872.17</v>
      </c>
      <c r="G425" s="41">
        <v>21468.31</v>
      </c>
      <c r="H425" s="41">
        <v>105340.48</v>
      </c>
      <c r="I425" s="41">
        <v>0</v>
      </c>
      <c r="J425" s="42">
        <v>-361.32</v>
      </c>
      <c r="K425" s="41">
        <v>0</v>
      </c>
      <c r="L425" s="41">
        <v>104979.16</v>
      </c>
      <c r="M425" s="59">
        <v>0</v>
      </c>
      <c r="N425" s="1"/>
    </row>
    <row r="426" spans="1:14" ht="14.85" customHeight="1" x14ac:dyDescent="0.25">
      <c r="A426" s="1"/>
      <c r="B426" s="49">
        <v>61</v>
      </c>
      <c r="C426" s="6" t="s">
        <v>62</v>
      </c>
      <c r="D426" s="4">
        <v>40</v>
      </c>
      <c r="E426" s="8">
        <v>57612.05</v>
      </c>
      <c r="F426" s="8">
        <v>0</v>
      </c>
      <c r="G426" s="8">
        <v>8742.27</v>
      </c>
      <c r="H426" s="8">
        <v>66354.320000000007</v>
      </c>
      <c r="I426" s="8">
        <v>0</v>
      </c>
      <c r="J426" s="14">
        <v>-227.6</v>
      </c>
      <c r="K426" s="9">
        <v>-3117.85</v>
      </c>
      <c r="L426" s="8">
        <v>63008.87</v>
      </c>
      <c r="M426" s="50">
        <v>15588</v>
      </c>
      <c r="N426" s="1"/>
    </row>
    <row r="427" spans="1:14" ht="14.85" customHeight="1" x14ac:dyDescent="0.25">
      <c r="A427" s="1"/>
      <c r="B427" s="49">
        <v>61</v>
      </c>
      <c r="C427" s="6" t="s">
        <v>62</v>
      </c>
      <c r="D427" s="4">
        <v>42</v>
      </c>
      <c r="E427" s="8">
        <v>0</v>
      </c>
      <c r="F427" s="8">
        <v>41939.74</v>
      </c>
      <c r="G427" s="8">
        <v>8742.27</v>
      </c>
      <c r="H427" s="8">
        <v>50682.01</v>
      </c>
      <c r="I427" s="14">
        <v>-880.95</v>
      </c>
      <c r="J427" s="14">
        <v>-170.82</v>
      </c>
      <c r="K427" s="9">
        <v>-412.01</v>
      </c>
      <c r="L427" s="8">
        <v>49218.23</v>
      </c>
      <c r="M427" s="50">
        <v>0</v>
      </c>
      <c r="N427" s="1"/>
    </row>
    <row r="428" spans="1:14" ht="14.85" customHeight="1" x14ac:dyDescent="0.25">
      <c r="A428" s="1"/>
      <c r="B428" s="49">
        <v>61</v>
      </c>
      <c r="C428" s="6" t="s">
        <v>62</v>
      </c>
      <c r="D428" s="4">
        <v>43</v>
      </c>
      <c r="E428" s="8">
        <v>0</v>
      </c>
      <c r="F428" s="8">
        <v>0</v>
      </c>
      <c r="G428" s="8">
        <v>0</v>
      </c>
      <c r="H428" s="8">
        <v>0</v>
      </c>
      <c r="I428" s="14">
        <v>0</v>
      </c>
      <c r="J428" s="14">
        <v>0</v>
      </c>
      <c r="K428" s="9">
        <v>0</v>
      </c>
      <c r="L428" s="8">
        <v>0</v>
      </c>
      <c r="M428" s="50">
        <v>0</v>
      </c>
      <c r="N428" s="1"/>
    </row>
    <row r="429" spans="1:14" ht="14.85" customHeight="1" x14ac:dyDescent="0.25">
      <c r="A429" s="1"/>
      <c r="B429" s="49">
        <v>61</v>
      </c>
      <c r="C429" s="6" t="s">
        <v>62</v>
      </c>
      <c r="D429" s="4">
        <v>44</v>
      </c>
      <c r="E429" s="8">
        <v>0</v>
      </c>
      <c r="F429" s="8">
        <v>486.79</v>
      </c>
      <c r="G429" s="8">
        <v>0</v>
      </c>
      <c r="H429" s="8">
        <v>486.79</v>
      </c>
      <c r="I429" s="14">
        <v>0</v>
      </c>
      <c r="J429" s="14">
        <v>-1.67</v>
      </c>
      <c r="K429" s="9">
        <v>0</v>
      </c>
      <c r="L429" s="8">
        <v>485.12</v>
      </c>
      <c r="M429" s="50">
        <v>0</v>
      </c>
      <c r="N429" s="1"/>
    </row>
    <row r="430" spans="1:14" ht="14.85" customHeight="1" x14ac:dyDescent="0.25">
      <c r="A430" s="1"/>
      <c r="B430" s="49">
        <v>61</v>
      </c>
      <c r="C430" s="6" t="s">
        <v>62</v>
      </c>
      <c r="D430" s="4">
        <v>45</v>
      </c>
      <c r="E430" s="8">
        <v>0</v>
      </c>
      <c r="F430" s="8">
        <v>0</v>
      </c>
      <c r="G430" s="8">
        <v>0</v>
      </c>
      <c r="H430" s="8">
        <v>0</v>
      </c>
      <c r="I430" s="14">
        <v>0</v>
      </c>
      <c r="J430" s="14">
        <v>0</v>
      </c>
      <c r="K430" s="9">
        <v>0</v>
      </c>
      <c r="L430" s="8">
        <v>0</v>
      </c>
      <c r="M430" s="50">
        <v>0</v>
      </c>
      <c r="N430" s="1"/>
    </row>
    <row r="431" spans="1:14" ht="14.85" customHeight="1" thickBot="1" x14ac:dyDescent="0.3">
      <c r="A431" s="1"/>
      <c r="B431" s="51">
        <v>61</v>
      </c>
      <c r="C431" s="52" t="s">
        <v>62</v>
      </c>
      <c r="D431" s="53">
        <v>46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5">
        <v>0</v>
      </c>
      <c r="K431" s="56">
        <v>0</v>
      </c>
      <c r="L431" s="54">
        <v>0</v>
      </c>
      <c r="M431" s="57">
        <v>0</v>
      </c>
      <c r="N431" s="1"/>
    </row>
    <row r="432" spans="1:14" ht="14.85" customHeight="1" x14ac:dyDescent="0.25">
      <c r="A432" s="1"/>
      <c r="B432" s="43">
        <v>62</v>
      </c>
      <c r="C432" s="44" t="s">
        <v>63</v>
      </c>
      <c r="D432" s="45">
        <v>39</v>
      </c>
      <c r="E432" s="46">
        <v>0</v>
      </c>
      <c r="F432" s="46">
        <v>110226.28</v>
      </c>
      <c r="G432" s="46">
        <v>32401.4</v>
      </c>
      <c r="H432" s="46">
        <v>142627.68</v>
      </c>
      <c r="I432" s="46">
        <v>0</v>
      </c>
      <c r="J432" s="47">
        <v>-489.22</v>
      </c>
      <c r="K432" s="46">
        <v>0</v>
      </c>
      <c r="L432" s="46">
        <v>142138.46</v>
      </c>
      <c r="M432" s="48">
        <v>0</v>
      </c>
      <c r="N432" s="1"/>
    </row>
    <row r="433" spans="1:14" ht="14.85" customHeight="1" x14ac:dyDescent="0.25">
      <c r="A433" s="1"/>
      <c r="B433" s="49">
        <v>62</v>
      </c>
      <c r="C433" s="6" t="s">
        <v>63</v>
      </c>
      <c r="D433" s="4">
        <v>40</v>
      </c>
      <c r="E433" s="8">
        <v>103454.38</v>
      </c>
      <c r="F433" s="8">
        <v>0</v>
      </c>
      <c r="G433" s="8">
        <v>15698.57</v>
      </c>
      <c r="H433" s="8">
        <v>119152.95</v>
      </c>
      <c r="I433" s="8">
        <v>0</v>
      </c>
      <c r="J433" s="14">
        <v>-408.7</v>
      </c>
      <c r="K433" s="9">
        <v>-3222.79</v>
      </c>
      <c r="L433" s="8">
        <v>115521.46</v>
      </c>
      <c r="M433" s="50">
        <v>27992</v>
      </c>
      <c r="N433" s="1"/>
    </row>
    <row r="434" spans="1:14" ht="14.85" customHeight="1" x14ac:dyDescent="0.25">
      <c r="A434" s="1"/>
      <c r="B434" s="49">
        <v>62</v>
      </c>
      <c r="C434" s="6" t="s">
        <v>63</v>
      </c>
      <c r="D434" s="4">
        <v>42</v>
      </c>
      <c r="E434" s="8">
        <v>0</v>
      </c>
      <c r="F434" s="8">
        <v>55113.42</v>
      </c>
      <c r="G434" s="8">
        <v>15698.57</v>
      </c>
      <c r="H434" s="8">
        <v>70811.990000000005</v>
      </c>
      <c r="I434" s="14">
        <v>-1157.6400000000001</v>
      </c>
      <c r="J434" s="14">
        <v>-238.92</v>
      </c>
      <c r="K434" s="9">
        <v>-425.87</v>
      </c>
      <c r="L434" s="8">
        <v>68989.56</v>
      </c>
      <c r="M434" s="50">
        <v>0</v>
      </c>
      <c r="N434" s="1"/>
    </row>
    <row r="435" spans="1:14" ht="14.85" customHeight="1" x14ac:dyDescent="0.25">
      <c r="A435" s="1"/>
      <c r="B435" s="49">
        <v>62</v>
      </c>
      <c r="C435" s="6" t="s">
        <v>63</v>
      </c>
      <c r="D435" s="4">
        <v>43</v>
      </c>
      <c r="E435" s="8">
        <v>0</v>
      </c>
      <c r="F435" s="8">
        <v>0</v>
      </c>
      <c r="G435" s="8">
        <v>0</v>
      </c>
      <c r="H435" s="8">
        <v>0</v>
      </c>
      <c r="I435" s="14">
        <v>0</v>
      </c>
      <c r="J435" s="14">
        <v>0</v>
      </c>
      <c r="K435" s="9">
        <v>0</v>
      </c>
      <c r="L435" s="8">
        <v>0</v>
      </c>
      <c r="M435" s="50">
        <v>0</v>
      </c>
      <c r="N435" s="1"/>
    </row>
    <row r="436" spans="1:14" ht="14.85" customHeight="1" x14ac:dyDescent="0.25">
      <c r="A436" s="1"/>
      <c r="B436" s="49">
        <v>62</v>
      </c>
      <c r="C436" s="6" t="s">
        <v>63</v>
      </c>
      <c r="D436" s="4">
        <v>44</v>
      </c>
      <c r="E436" s="8">
        <v>0</v>
      </c>
      <c r="F436" s="8">
        <v>187.36</v>
      </c>
      <c r="G436" s="8">
        <v>0</v>
      </c>
      <c r="H436" s="8">
        <v>187.36</v>
      </c>
      <c r="I436" s="14">
        <v>0</v>
      </c>
      <c r="J436" s="14">
        <v>-0.64</v>
      </c>
      <c r="K436" s="9">
        <v>0</v>
      </c>
      <c r="L436" s="8">
        <v>186.72</v>
      </c>
      <c r="M436" s="50">
        <v>0</v>
      </c>
      <c r="N436" s="1"/>
    </row>
    <row r="437" spans="1:14" ht="14.85" customHeight="1" x14ac:dyDescent="0.25">
      <c r="A437" s="1"/>
      <c r="B437" s="49">
        <v>62</v>
      </c>
      <c r="C437" s="6" t="s">
        <v>63</v>
      </c>
      <c r="D437" s="4">
        <v>45</v>
      </c>
      <c r="E437" s="8">
        <v>0</v>
      </c>
      <c r="F437" s="8">
        <v>0</v>
      </c>
      <c r="G437" s="8">
        <v>0</v>
      </c>
      <c r="H437" s="8">
        <v>0</v>
      </c>
      <c r="I437" s="14">
        <v>0</v>
      </c>
      <c r="J437" s="14">
        <v>0</v>
      </c>
      <c r="K437" s="9">
        <v>0</v>
      </c>
      <c r="L437" s="8">
        <v>0</v>
      </c>
      <c r="M437" s="50">
        <v>0</v>
      </c>
      <c r="N437" s="1"/>
    </row>
    <row r="438" spans="1:14" ht="14.85" customHeight="1" thickBot="1" x14ac:dyDescent="0.3">
      <c r="A438" s="1"/>
      <c r="B438" s="51">
        <v>62</v>
      </c>
      <c r="C438" s="52" t="s">
        <v>63</v>
      </c>
      <c r="D438" s="53">
        <v>46</v>
      </c>
      <c r="E438" s="54">
        <v>0</v>
      </c>
      <c r="F438" s="54">
        <v>26179.919999999998</v>
      </c>
      <c r="G438" s="54">
        <v>0</v>
      </c>
      <c r="H438" s="54">
        <v>26179.919999999998</v>
      </c>
      <c r="I438" s="54">
        <v>0</v>
      </c>
      <c r="J438" s="55">
        <v>-89.8</v>
      </c>
      <c r="K438" s="56">
        <v>0</v>
      </c>
      <c r="L438" s="54">
        <v>26090.12</v>
      </c>
      <c r="M438" s="57">
        <v>0</v>
      </c>
      <c r="N438" s="1"/>
    </row>
    <row r="439" spans="1:14" ht="14.85" customHeight="1" x14ac:dyDescent="0.25">
      <c r="A439" s="1"/>
      <c r="B439" s="43">
        <v>63</v>
      </c>
      <c r="C439" s="44" t="s">
        <v>64</v>
      </c>
      <c r="D439" s="45">
        <v>39</v>
      </c>
      <c r="E439" s="46">
        <v>0</v>
      </c>
      <c r="F439" s="46">
        <v>599760.99</v>
      </c>
      <c r="G439" s="46">
        <v>116819.89</v>
      </c>
      <c r="H439" s="46">
        <v>716580.88</v>
      </c>
      <c r="I439" s="46">
        <v>0</v>
      </c>
      <c r="J439" s="47">
        <v>-2457.87</v>
      </c>
      <c r="K439" s="46">
        <v>0</v>
      </c>
      <c r="L439" s="46">
        <v>714123.01</v>
      </c>
      <c r="M439" s="48">
        <v>0</v>
      </c>
      <c r="N439" s="1"/>
    </row>
    <row r="440" spans="1:14" ht="14.85" customHeight="1" x14ac:dyDescent="0.25">
      <c r="A440" s="1"/>
      <c r="B440" s="49">
        <v>63</v>
      </c>
      <c r="C440" s="6" t="s">
        <v>64</v>
      </c>
      <c r="D440" s="4">
        <v>40</v>
      </c>
      <c r="E440" s="8">
        <v>327433.12</v>
      </c>
      <c r="F440" s="8">
        <v>0</v>
      </c>
      <c r="G440" s="8">
        <v>49685.96</v>
      </c>
      <c r="H440" s="8">
        <v>377119.08</v>
      </c>
      <c r="I440" s="8">
        <v>0</v>
      </c>
      <c r="J440" s="14">
        <v>-1293.52</v>
      </c>
      <c r="K440" s="9">
        <v>42439.32</v>
      </c>
      <c r="L440" s="8">
        <v>418264.88</v>
      </c>
      <c r="M440" s="50">
        <v>88594</v>
      </c>
      <c r="N440" s="1"/>
    </row>
    <row r="441" spans="1:14" ht="14.85" customHeight="1" x14ac:dyDescent="0.25">
      <c r="A441" s="1"/>
      <c r="B441" s="49">
        <v>63</v>
      </c>
      <c r="C441" s="6" t="s">
        <v>64</v>
      </c>
      <c r="D441" s="4">
        <v>42</v>
      </c>
      <c r="E441" s="8">
        <v>0</v>
      </c>
      <c r="F441" s="8">
        <v>299890.55</v>
      </c>
      <c r="G441" s="8">
        <v>49685.96</v>
      </c>
      <c r="H441" s="8">
        <v>349576.51</v>
      </c>
      <c r="I441" s="14">
        <v>-6299.29</v>
      </c>
      <c r="J441" s="14">
        <v>-1177.44</v>
      </c>
      <c r="K441" s="9">
        <v>5608.14</v>
      </c>
      <c r="L441" s="8">
        <v>347707.92</v>
      </c>
      <c r="M441" s="50">
        <v>0</v>
      </c>
      <c r="N441" s="1"/>
    </row>
    <row r="442" spans="1:14" ht="14.85" customHeight="1" x14ac:dyDescent="0.25">
      <c r="A442" s="1"/>
      <c r="B442" s="49">
        <v>63</v>
      </c>
      <c r="C442" s="6" t="s">
        <v>64</v>
      </c>
      <c r="D442" s="4">
        <v>43</v>
      </c>
      <c r="E442" s="8">
        <v>0</v>
      </c>
      <c r="F442" s="8">
        <v>0</v>
      </c>
      <c r="G442" s="8">
        <v>0</v>
      </c>
      <c r="H442" s="8">
        <v>0</v>
      </c>
      <c r="I442" s="14">
        <v>0</v>
      </c>
      <c r="J442" s="14">
        <v>0</v>
      </c>
      <c r="K442" s="9">
        <v>0</v>
      </c>
      <c r="L442" s="8">
        <v>0</v>
      </c>
      <c r="M442" s="50">
        <v>0</v>
      </c>
      <c r="N442" s="1"/>
    </row>
    <row r="443" spans="1:14" ht="14.85" customHeight="1" x14ac:dyDescent="0.25">
      <c r="A443" s="1"/>
      <c r="B443" s="49">
        <v>63</v>
      </c>
      <c r="C443" s="6" t="s">
        <v>64</v>
      </c>
      <c r="D443" s="4">
        <v>44</v>
      </c>
      <c r="E443" s="8">
        <v>0</v>
      </c>
      <c r="F443" s="8">
        <v>-491.65</v>
      </c>
      <c r="G443" s="8">
        <v>0</v>
      </c>
      <c r="H443" s="8">
        <v>-491.65</v>
      </c>
      <c r="I443" s="14">
        <v>0</v>
      </c>
      <c r="J443" s="14">
        <v>1.69</v>
      </c>
      <c r="K443" s="9">
        <v>0</v>
      </c>
      <c r="L443" s="8">
        <v>-489.96</v>
      </c>
      <c r="M443" s="50">
        <v>0</v>
      </c>
      <c r="N443" s="1"/>
    </row>
    <row r="444" spans="1:14" ht="14.85" customHeight="1" x14ac:dyDescent="0.25">
      <c r="A444" s="1"/>
      <c r="B444" s="49">
        <v>63</v>
      </c>
      <c r="C444" s="6" t="s">
        <v>64</v>
      </c>
      <c r="D444" s="4">
        <v>45</v>
      </c>
      <c r="E444" s="8">
        <v>0</v>
      </c>
      <c r="F444" s="8">
        <v>0</v>
      </c>
      <c r="G444" s="8">
        <v>0</v>
      </c>
      <c r="H444" s="8">
        <v>0</v>
      </c>
      <c r="I444" s="14">
        <v>0</v>
      </c>
      <c r="J444" s="14">
        <v>0</v>
      </c>
      <c r="K444" s="9">
        <v>0</v>
      </c>
      <c r="L444" s="8">
        <v>0</v>
      </c>
      <c r="M444" s="50">
        <v>0</v>
      </c>
      <c r="N444" s="1"/>
    </row>
    <row r="445" spans="1:14" ht="14.85" customHeight="1" thickBot="1" x14ac:dyDescent="0.3">
      <c r="A445" s="1"/>
      <c r="B445" s="51">
        <v>63</v>
      </c>
      <c r="C445" s="52" t="s">
        <v>64</v>
      </c>
      <c r="D445" s="53">
        <v>46</v>
      </c>
      <c r="E445" s="54">
        <v>0</v>
      </c>
      <c r="F445" s="54">
        <v>0</v>
      </c>
      <c r="G445" s="54">
        <v>0</v>
      </c>
      <c r="H445" s="54">
        <v>0</v>
      </c>
      <c r="I445" s="54">
        <v>0</v>
      </c>
      <c r="J445" s="55">
        <v>0</v>
      </c>
      <c r="K445" s="56">
        <v>0</v>
      </c>
      <c r="L445" s="54">
        <v>0</v>
      </c>
      <c r="M445" s="57">
        <v>0</v>
      </c>
      <c r="N445" s="1"/>
    </row>
    <row r="446" spans="1:14" ht="14.85" customHeight="1" x14ac:dyDescent="0.25">
      <c r="A446" s="1"/>
      <c r="B446" s="43">
        <v>64</v>
      </c>
      <c r="C446" s="44" t="s">
        <v>65</v>
      </c>
      <c r="D446" s="45">
        <v>39</v>
      </c>
      <c r="E446" s="46">
        <v>0</v>
      </c>
      <c r="F446" s="46">
        <v>783293.74</v>
      </c>
      <c r="G446" s="46">
        <v>141599.97</v>
      </c>
      <c r="H446" s="46">
        <v>924893.71</v>
      </c>
      <c r="I446" s="46">
        <v>0</v>
      </c>
      <c r="J446" s="47">
        <v>-3172.39</v>
      </c>
      <c r="K446" s="46">
        <v>0</v>
      </c>
      <c r="L446" s="46">
        <v>921721.32</v>
      </c>
      <c r="M446" s="48">
        <v>0</v>
      </c>
      <c r="N446" s="1"/>
    </row>
    <row r="447" spans="1:14" ht="14.85" customHeight="1" x14ac:dyDescent="0.25">
      <c r="A447" s="1"/>
      <c r="B447" s="49">
        <v>64</v>
      </c>
      <c r="C447" s="6" t="s">
        <v>65</v>
      </c>
      <c r="D447" s="4">
        <v>40</v>
      </c>
      <c r="E447" s="8">
        <v>355599.64</v>
      </c>
      <c r="F447" s="8">
        <v>0</v>
      </c>
      <c r="G447" s="8">
        <v>53960.06</v>
      </c>
      <c r="H447" s="8">
        <v>409559.7</v>
      </c>
      <c r="I447" s="8">
        <v>0</v>
      </c>
      <c r="J447" s="14">
        <v>-1404.79</v>
      </c>
      <c r="K447" s="9">
        <v>-27411.16</v>
      </c>
      <c r="L447" s="8">
        <v>380743.75</v>
      </c>
      <c r="M447" s="50">
        <v>96215</v>
      </c>
      <c r="N447" s="1"/>
    </row>
    <row r="448" spans="1:14" ht="14.85" customHeight="1" x14ac:dyDescent="0.25">
      <c r="A448" s="1"/>
      <c r="B448" s="49">
        <v>64</v>
      </c>
      <c r="C448" s="6" t="s">
        <v>65</v>
      </c>
      <c r="D448" s="4">
        <v>42</v>
      </c>
      <c r="E448" s="8">
        <v>0</v>
      </c>
      <c r="F448" s="8">
        <v>391655.66</v>
      </c>
      <c r="G448" s="8">
        <v>53960.06</v>
      </c>
      <c r="H448" s="8">
        <v>445615.72</v>
      </c>
      <c r="I448" s="14">
        <v>-8226.86</v>
      </c>
      <c r="J448" s="14">
        <v>-1500.24</v>
      </c>
      <c r="K448" s="9">
        <v>-3622.25</v>
      </c>
      <c r="L448" s="8">
        <v>432266.37</v>
      </c>
      <c r="M448" s="50">
        <v>0</v>
      </c>
      <c r="N448" s="1"/>
    </row>
    <row r="449" spans="1:14" ht="14.85" customHeight="1" x14ac:dyDescent="0.25">
      <c r="A449" s="1"/>
      <c r="B449" s="49">
        <v>64</v>
      </c>
      <c r="C449" s="6" t="s">
        <v>65</v>
      </c>
      <c r="D449" s="4">
        <v>43</v>
      </c>
      <c r="E449" s="8">
        <v>0</v>
      </c>
      <c r="F449" s="8">
        <v>0</v>
      </c>
      <c r="G449" s="8">
        <v>0</v>
      </c>
      <c r="H449" s="8">
        <v>0</v>
      </c>
      <c r="I449" s="14">
        <v>0</v>
      </c>
      <c r="J449" s="14">
        <v>0</v>
      </c>
      <c r="K449" s="9">
        <v>0</v>
      </c>
      <c r="L449" s="8">
        <v>0</v>
      </c>
      <c r="M449" s="50">
        <v>0</v>
      </c>
      <c r="N449" s="1"/>
    </row>
    <row r="450" spans="1:14" ht="14.85" customHeight="1" x14ac:dyDescent="0.25">
      <c r="A450" s="1"/>
      <c r="B450" s="49">
        <v>64</v>
      </c>
      <c r="C450" s="6" t="s">
        <v>65</v>
      </c>
      <c r="D450" s="4">
        <v>44</v>
      </c>
      <c r="E450" s="8">
        <v>0</v>
      </c>
      <c r="F450" s="8">
        <v>-1521.29</v>
      </c>
      <c r="G450" s="8">
        <v>0</v>
      </c>
      <c r="H450" s="8">
        <v>-1521.29</v>
      </c>
      <c r="I450" s="14">
        <v>0</v>
      </c>
      <c r="J450" s="14">
        <v>5.22</v>
      </c>
      <c r="K450" s="9">
        <v>0</v>
      </c>
      <c r="L450" s="8">
        <v>-1516.07</v>
      </c>
      <c r="M450" s="50">
        <v>0</v>
      </c>
      <c r="N450" s="1"/>
    </row>
    <row r="451" spans="1:14" ht="14.85" customHeight="1" x14ac:dyDescent="0.25">
      <c r="A451" s="1"/>
      <c r="B451" s="49">
        <v>64</v>
      </c>
      <c r="C451" s="6" t="s">
        <v>65</v>
      </c>
      <c r="D451" s="4">
        <v>45</v>
      </c>
      <c r="E451" s="8">
        <v>0</v>
      </c>
      <c r="F451" s="8">
        <v>0</v>
      </c>
      <c r="G451" s="8">
        <v>0</v>
      </c>
      <c r="H451" s="8">
        <v>0</v>
      </c>
      <c r="I451" s="14">
        <v>0</v>
      </c>
      <c r="J451" s="14">
        <v>0</v>
      </c>
      <c r="K451" s="9">
        <v>0</v>
      </c>
      <c r="L451" s="8">
        <v>0</v>
      </c>
      <c r="M451" s="50">
        <v>0</v>
      </c>
      <c r="N451" s="1"/>
    </row>
    <row r="452" spans="1:14" ht="14.85" customHeight="1" thickBot="1" x14ac:dyDescent="0.3">
      <c r="A452" s="1"/>
      <c r="B452" s="51">
        <v>64</v>
      </c>
      <c r="C452" s="52" t="s">
        <v>65</v>
      </c>
      <c r="D452" s="53">
        <v>46</v>
      </c>
      <c r="E452" s="54">
        <v>0</v>
      </c>
      <c r="F452" s="54">
        <v>0</v>
      </c>
      <c r="G452" s="54">
        <v>0</v>
      </c>
      <c r="H452" s="54">
        <v>0</v>
      </c>
      <c r="I452" s="54">
        <v>0</v>
      </c>
      <c r="J452" s="55">
        <v>0</v>
      </c>
      <c r="K452" s="56">
        <v>0</v>
      </c>
      <c r="L452" s="54">
        <v>0</v>
      </c>
      <c r="M452" s="57">
        <v>0</v>
      </c>
      <c r="N452" s="1"/>
    </row>
    <row r="453" spans="1:14" ht="14.85" customHeight="1" x14ac:dyDescent="0.25">
      <c r="A453" s="1"/>
      <c r="B453" s="43">
        <v>65</v>
      </c>
      <c r="C453" s="44" t="s">
        <v>66</v>
      </c>
      <c r="D453" s="45">
        <v>39</v>
      </c>
      <c r="E453" s="46">
        <v>0</v>
      </c>
      <c r="F453" s="46">
        <v>2231808.7400000002</v>
      </c>
      <c r="G453" s="46">
        <v>282193.52</v>
      </c>
      <c r="H453" s="46">
        <v>2514002.2599999998</v>
      </c>
      <c r="I453" s="46">
        <v>0</v>
      </c>
      <c r="J453" s="47">
        <v>-8623.02</v>
      </c>
      <c r="K453" s="46">
        <v>0</v>
      </c>
      <c r="L453" s="46">
        <v>2505379.2400000002</v>
      </c>
      <c r="M453" s="48">
        <v>0</v>
      </c>
      <c r="N453" s="1"/>
    </row>
    <row r="454" spans="1:14" ht="14.85" customHeight="1" x14ac:dyDescent="0.25">
      <c r="A454" s="1"/>
      <c r="B454" s="49">
        <v>65</v>
      </c>
      <c r="C454" s="6" t="s">
        <v>66</v>
      </c>
      <c r="D454" s="4">
        <v>40</v>
      </c>
      <c r="E454" s="8">
        <v>751886.61</v>
      </c>
      <c r="F454" s="8">
        <v>0</v>
      </c>
      <c r="G454" s="8">
        <v>114094.17</v>
      </c>
      <c r="H454" s="8">
        <v>865980.78</v>
      </c>
      <c r="I454" s="8">
        <v>0</v>
      </c>
      <c r="J454" s="14">
        <v>-2970.31</v>
      </c>
      <c r="K454" s="9">
        <v>62917.59</v>
      </c>
      <c r="L454" s="8">
        <v>925928.06</v>
      </c>
      <c r="M454" s="50">
        <v>203439</v>
      </c>
      <c r="N454" s="1"/>
    </row>
    <row r="455" spans="1:14" ht="14.85" customHeight="1" x14ac:dyDescent="0.25">
      <c r="A455" s="1"/>
      <c r="B455" s="49">
        <v>65</v>
      </c>
      <c r="C455" s="6" t="s">
        <v>66</v>
      </c>
      <c r="D455" s="4">
        <v>42</v>
      </c>
      <c r="E455" s="8">
        <v>0</v>
      </c>
      <c r="F455" s="8">
        <v>1115906.02</v>
      </c>
      <c r="G455" s="8">
        <v>114094.17</v>
      </c>
      <c r="H455" s="8">
        <v>1230000.19</v>
      </c>
      <c r="I455" s="14">
        <v>-23440.02</v>
      </c>
      <c r="J455" s="14">
        <v>-4138.5</v>
      </c>
      <c r="K455" s="9">
        <v>8314.25</v>
      </c>
      <c r="L455" s="8">
        <v>1210735.92</v>
      </c>
      <c r="M455" s="50">
        <v>0</v>
      </c>
      <c r="N455" s="1"/>
    </row>
    <row r="456" spans="1:14" ht="14.85" customHeight="1" x14ac:dyDescent="0.25">
      <c r="A456" s="1"/>
      <c r="B456" s="49">
        <v>65</v>
      </c>
      <c r="C456" s="6" t="s">
        <v>66</v>
      </c>
      <c r="D456" s="4">
        <v>43</v>
      </c>
      <c r="E456" s="8">
        <v>0</v>
      </c>
      <c r="F456" s="8">
        <v>0</v>
      </c>
      <c r="G456" s="8">
        <v>0</v>
      </c>
      <c r="H456" s="8">
        <v>0</v>
      </c>
      <c r="I456" s="14">
        <v>0</v>
      </c>
      <c r="J456" s="14">
        <v>0</v>
      </c>
      <c r="K456" s="9">
        <v>0</v>
      </c>
      <c r="L456" s="8">
        <v>0</v>
      </c>
      <c r="M456" s="50">
        <v>0</v>
      </c>
      <c r="N456" s="1"/>
    </row>
    <row r="457" spans="1:14" ht="14.85" customHeight="1" x14ac:dyDescent="0.25">
      <c r="A457" s="1"/>
      <c r="B457" s="49">
        <v>65</v>
      </c>
      <c r="C457" s="6" t="s">
        <v>66</v>
      </c>
      <c r="D457" s="4">
        <v>44</v>
      </c>
      <c r="E457" s="8">
        <v>0</v>
      </c>
      <c r="F457" s="8">
        <v>3559.52</v>
      </c>
      <c r="G457" s="8">
        <v>0</v>
      </c>
      <c r="H457" s="8">
        <v>3559.52</v>
      </c>
      <c r="I457" s="14">
        <v>0</v>
      </c>
      <c r="J457" s="14">
        <v>-12.21</v>
      </c>
      <c r="K457" s="9">
        <v>0</v>
      </c>
      <c r="L457" s="8">
        <v>3547.31</v>
      </c>
      <c r="M457" s="50">
        <v>0</v>
      </c>
      <c r="N457" s="1"/>
    </row>
    <row r="458" spans="1:14" ht="14.85" customHeight="1" x14ac:dyDescent="0.25">
      <c r="A458" s="1"/>
      <c r="B458" s="49">
        <v>65</v>
      </c>
      <c r="C458" s="6" t="s">
        <v>66</v>
      </c>
      <c r="D458" s="4">
        <v>45</v>
      </c>
      <c r="E458" s="8">
        <v>0</v>
      </c>
      <c r="F458" s="8">
        <v>0</v>
      </c>
      <c r="G458" s="8">
        <v>0</v>
      </c>
      <c r="H458" s="8">
        <v>0</v>
      </c>
      <c r="I458" s="14">
        <v>0</v>
      </c>
      <c r="J458" s="14">
        <v>0</v>
      </c>
      <c r="K458" s="9">
        <v>0</v>
      </c>
      <c r="L458" s="8">
        <v>0</v>
      </c>
      <c r="M458" s="50">
        <v>0</v>
      </c>
      <c r="N458" s="1"/>
    </row>
    <row r="459" spans="1:14" ht="14.85" customHeight="1" thickBot="1" x14ac:dyDescent="0.3">
      <c r="A459" s="1"/>
      <c r="B459" s="51">
        <v>65</v>
      </c>
      <c r="C459" s="52" t="s">
        <v>66</v>
      </c>
      <c r="D459" s="53">
        <v>46</v>
      </c>
      <c r="E459" s="54">
        <v>0</v>
      </c>
      <c r="F459" s="54">
        <v>540409.92000000004</v>
      </c>
      <c r="G459" s="54">
        <v>0</v>
      </c>
      <c r="H459" s="54">
        <v>540409.92000000004</v>
      </c>
      <c r="I459" s="54">
        <v>0</v>
      </c>
      <c r="J459" s="55">
        <v>-1853.61</v>
      </c>
      <c r="K459" s="56">
        <v>0</v>
      </c>
      <c r="L459" s="54">
        <v>538556.31000000006</v>
      </c>
      <c r="M459" s="57">
        <v>0</v>
      </c>
      <c r="N459" s="1"/>
    </row>
    <row r="460" spans="1:14" ht="14.85" customHeight="1" x14ac:dyDescent="0.25">
      <c r="A460" s="1"/>
      <c r="B460" s="43">
        <v>66</v>
      </c>
      <c r="C460" s="44" t="s">
        <v>67</v>
      </c>
      <c r="D460" s="45">
        <v>39</v>
      </c>
      <c r="E460" s="46">
        <v>0</v>
      </c>
      <c r="F460" s="46">
        <v>50369.32</v>
      </c>
      <c r="G460" s="46">
        <v>4650.42</v>
      </c>
      <c r="H460" s="46">
        <v>55019.74</v>
      </c>
      <c r="I460" s="46">
        <v>0</v>
      </c>
      <c r="J460" s="47">
        <v>-188.72</v>
      </c>
      <c r="K460" s="46">
        <v>0</v>
      </c>
      <c r="L460" s="46">
        <v>54831.02</v>
      </c>
      <c r="M460" s="48">
        <v>0</v>
      </c>
      <c r="N460" s="1"/>
    </row>
    <row r="461" spans="1:14" ht="14.85" customHeight="1" x14ac:dyDescent="0.25">
      <c r="A461" s="1"/>
      <c r="B461" s="49">
        <v>66</v>
      </c>
      <c r="C461" s="6" t="s">
        <v>67</v>
      </c>
      <c r="D461" s="4">
        <v>40</v>
      </c>
      <c r="E461" s="8">
        <v>81718.33</v>
      </c>
      <c r="F461" s="8">
        <v>0</v>
      </c>
      <c r="G461" s="8">
        <v>12400.25</v>
      </c>
      <c r="H461" s="8">
        <v>94118.58</v>
      </c>
      <c r="I461" s="8">
        <v>0</v>
      </c>
      <c r="J461" s="14">
        <v>-322.82</v>
      </c>
      <c r="K461" s="9">
        <v>269.48</v>
      </c>
      <c r="L461" s="8">
        <v>94065.24</v>
      </c>
      <c r="M461" s="50">
        <v>22111</v>
      </c>
      <c r="N461" s="1"/>
    </row>
    <row r="462" spans="1:14" ht="14.85" customHeight="1" x14ac:dyDescent="0.25">
      <c r="A462" s="1"/>
      <c r="B462" s="49">
        <v>66</v>
      </c>
      <c r="C462" s="6" t="s">
        <v>67</v>
      </c>
      <c r="D462" s="4">
        <v>42</v>
      </c>
      <c r="E462" s="8">
        <v>0</v>
      </c>
      <c r="F462" s="8">
        <v>25187.53</v>
      </c>
      <c r="G462" s="8">
        <v>12400.25</v>
      </c>
      <c r="H462" s="8">
        <v>37587.78</v>
      </c>
      <c r="I462" s="14">
        <v>-529.07000000000005</v>
      </c>
      <c r="J462" s="14">
        <v>-127.11</v>
      </c>
      <c r="K462" s="9">
        <v>35.61</v>
      </c>
      <c r="L462" s="8">
        <v>36967.21</v>
      </c>
      <c r="M462" s="50">
        <v>0</v>
      </c>
      <c r="N462" s="1"/>
    </row>
    <row r="463" spans="1:14" ht="14.85" customHeight="1" x14ac:dyDescent="0.25">
      <c r="A463" s="1"/>
      <c r="B463" s="49">
        <v>66</v>
      </c>
      <c r="C463" s="6" t="s">
        <v>67</v>
      </c>
      <c r="D463" s="4">
        <v>43</v>
      </c>
      <c r="E463" s="8">
        <v>0</v>
      </c>
      <c r="F463" s="8">
        <v>0</v>
      </c>
      <c r="G463" s="8">
        <v>0</v>
      </c>
      <c r="H463" s="8">
        <v>0</v>
      </c>
      <c r="I463" s="14">
        <v>0</v>
      </c>
      <c r="J463" s="14">
        <v>0</v>
      </c>
      <c r="K463" s="9">
        <v>0</v>
      </c>
      <c r="L463" s="8">
        <v>0</v>
      </c>
      <c r="M463" s="50">
        <v>0</v>
      </c>
      <c r="N463" s="1"/>
    </row>
    <row r="464" spans="1:14" ht="14.85" customHeight="1" x14ac:dyDescent="0.25">
      <c r="A464" s="1"/>
      <c r="B464" s="49">
        <v>66</v>
      </c>
      <c r="C464" s="6" t="s">
        <v>67</v>
      </c>
      <c r="D464" s="4">
        <v>44</v>
      </c>
      <c r="E464" s="8">
        <v>0</v>
      </c>
      <c r="F464" s="8">
        <v>-36.340000000000003</v>
      </c>
      <c r="G464" s="8">
        <v>0</v>
      </c>
      <c r="H464" s="8">
        <v>-36.340000000000003</v>
      </c>
      <c r="I464" s="14">
        <v>0</v>
      </c>
      <c r="J464" s="14">
        <v>0.12</v>
      </c>
      <c r="K464" s="9">
        <v>0</v>
      </c>
      <c r="L464" s="8">
        <v>-36.22</v>
      </c>
      <c r="M464" s="50">
        <v>0</v>
      </c>
      <c r="N464" s="1"/>
    </row>
    <row r="465" spans="1:14" ht="14.85" customHeight="1" x14ac:dyDescent="0.25">
      <c r="A465" s="1"/>
      <c r="B465" s="49">
        <v>66</v>
      </c>
      <c r="C465" s="6" t="s">
        <v>67</v>
      </c>
      <c r="D465" s="4">
        <v>45</v>
      </c>
      <c r="E465" s="8">
        <v>0</v>
      </c>
      <c r="F465" s="8">
        <v>0</v>
      </c>
      <c r="G465" s="8">
        <v>0</v>
      </c>
      <c r="H465" s="8">
        <v>0</v>
      </c>
      <c r="I465" s="14">
        <v>0</v>
      </c>
      <c r="J465" s="14">
        <v>0</v>
      </c>
      <c r="K465" s="9">
        <v>0</v>
      </c>
      <c r="L465" s="8">
        <v>0</v>
      </c>
      <c r="M465" s="50">
        <v>0</v>
      </c>
      <c r="N465" s="1"/>
    </row>
    <row r="466" spans="1:14" ht="14.85" customHeight="1" thickBot="1" x14ac:dyDescent="0.3">
      <c r="A466" s="1"/>
      <c r="B466" s="51">
        <v>66</v>
      </c>
      <c r="C466" s="52" t="s">
        <v>67</v>
      </c>
      <c r="D466" s="53">
        <v>46</v>
      </c>
      <c r="E466" s="54">
        <v>0</v>
      </c>
      <c r="F466" s="54">
        <v>0</v>
      </c>
      <c r="G466" s="54">
        <v>0</v>
      </c>
      <c r="H466" s="54">
        <v>0</v>
      </c>
      <c r="I466" s="54">
        <v>0</v>
      </c>
      <c r="J466" s="55">
        <v>0</v>
      </c>
      <c r="K466" s="56">
        <v>0</v>
      </c>
      <c r="L466" s="54">
        <v>0</v>
      </c>
      <c r="M466" s="57">
        <v>0</v>
      </c>
      <c r="N466" s="1"/>
    </row>
    <row r="467" spans="1:14" ht="14.85" customHeight="1" x14ac:dyDescent="0.25">
      <c r="A467" s="1"/>
      <c r="B467" s="43">
        <v>67</v>
      </c>
      <c r="C467" s="44" t="s">
        <v>68</v>
      </c>
      <c r="D467" s="45">
        <v>39</v>
      </c>
      <c r="E467" s="46">
        <v>0</v>
      </c>
      <c r="F467" s="46">
        <v>1403873.5</v>
      </c>
      <c r="G467" s="46">
        <v>135809.78</v>
      </c>
      <c r="H467" s="46">
        <v>1539683.28</v>
      </c>
      <c r="I467" s="46">
        <v>0</v>
      </c>
      <c r="J467" s="47">
        <v>-5281.12</v>
      </c>
      <c r="K467" s="46">
        <v>0</v>
      </c>
      <c r="L467" s="46">
        <v>1534402.16</v>
      </c>
      <c r="M467" s="48">
        <v>0</v>
      </c>
      <c r="N467" s="1"/>
    </row>
    <row r="468" spans="1:14" ht="14.85" customHeight="1" x14ac:dyDescent="0.25">
      <c r="A468" s="1"/>
      <c r="B468" s="49">
        <v>67</v>
      </c>
      <c r="C468" s="6" t="s">
        <v>68</v>
      </c>
      <c r="D468" s="4">
        <v>40</v>
      </c>
      <c r="E468" s="8">
        <v>684860.93</v>
      </c>
      <c r="F468" s="8">
        <v>0</v>
      </c>
      <c r="G468" s="8">
        <v>103923.44</v>
      </c>
      <c r="H468" s="8">
        <v>788784.37</v>
      </c>
      <c r="I468" s="8">
        <v>0</v>
      </c>
      <c r="J468" s="14">
        <v>-2705.53</v>
      </c>
      <c r="K468" s="9">
        <v>33715.839999999997</v>
      </c>
      <c r="L468" s="8">
        <v>819794.68</v>
      </c>
      <c r="M468" s="50">
        <v>185304</v>
      </c>
      <c r="N468" s="1"/>
    </row>
    <row r="469" spans="1:14" ht="14.85" customHeight="1" x14ac:dyDescent="0.25">
      <c r="A469" s="1"/>
      <c r="B469" s="49">
        <v>67</v>
      </c>
      <c r="C469" s="6" t="s">
        <v>68</v>
      </c>
      <c r="D469" s="4">
        <v>42</v>
      </c>
      <c r="E469" s="8">
        <v>0</v>
      </c>
      <c r="F469" s="8">
        <v>701937.46</v>
      </c>
      <c r="G469" s="8">
        <v>103923.44</v>
      </c>
      <c r="H469" s="8">
        <v>805860.9</v>
      </c>
      <c r="I469" s="14">
        <v>-14744.47</v>
      </c>
      <c r="J469" s="14">
        <v>-2713.53</v>
      </c>
      <c r="K469" s="9">
        <v>4455.38</v>
      </c>
      <c r="L469" s="8">
        <v>792858.28</v>
      </c>
      <c r="M469" s="50">
        <v>0</v>
      </c>
      <c r="N469" s="1"/>
    </row>
    <row r="470" spans="1:14" ht="14.85" customHeight="1" x14ac:dyDescent="0.25">
      <c r="A470" s="1"/>
      <c r="B470" s="49">
        <v>67</v>
      </c>
      <c r="C470" s="6" t="s">
        <v>68</v>
      </c>
      <c r="D470" s="4">
        <v>43</v>
      </c>
      <c r="E470" s="8">
        <v>0</v>
      </c>
      <c r="F470" s="8">
        <v>0</v>
      </c>
      <c r="G470" s="8">
        <v>0</v>
      </c>
      <c r="H470" s="8">
        <v>0</v>
      </c>
      <c r="I470" s="14">
        <v>0</v>
      </c>
      <c r="J470" s="14">
        <v>0</v>
      </c>
      <c r="K470" s="9">
        <v>0</v>
      </c>
      <c r="L470" s="8">
        <v>0</v>
      </c>
      <c r="M470" s="50">
        <v>0</v>
      </c>
      <c r="N470" s="1"/>
    </row>
    <row r="471" spans="1:14" ht="14.85" customHeight="1" x14ac:dyDescent="0.25">
      <c r="A471" s="1"/>
      <c r="B471" s="49">
        <v>67</v>
      </c>
      <c r="C471" s="6" t="s">
        <v>68</v>
      </c>
      <c r="D471" s="4">
        <v>44</v>
      </c>
      <c r="E471" s="8">
        <v>0</v>
      </c>
      <c r="F471" s="8">
        <v>-290.45</v>
      </c>
      <c r="G471" s="8">
        <v>0</v>
      </c>
      <c r="H471" s="8">
        <v>-290.45</v>
      </c>
      <c r="I471" s="14">
        <v>0</v>
      </c>
      <c r="J471" s="14">
        <v>1</v>
      </c>
      <c r="K471" s="9">
        <v>0</v>
      </c>
      <c r="L471" s="8">
        <v>-289.45</v>
      </c>
      <c r="M471" s="50">
        <v>0</v>
      </c>
      <c r="N471" s="1"/>
    </row>
    <row r="472" spans="1:14" ht="14.85" customHeight="1" x14ac:dyDescent="0.25">
      <c r="A472" s="1"/>
      <c r="B472" s="49">
        <v>67</v>
      </c>
      <c r="C472" s="6" t="s">
        <v>68</v>
      </c>
      <c r="D472" s="4">
        <v>45</v>
      </c>
      <c r="E472" s="8">
        <v>0</v>
      </c>
      <c r="F472" s="8">
        <v>0</v>
      </c>
      <c r="G472" s="8">
        <v>0</v>
      </c>
      <c r="H472" s="8">
        <v>0</v>
      </c>
      <c r="I472" s="14">
        <v>0</v>
      </c>
      <c r="J472" s="14">
        <v>0</v>
      </c>
      <c r="K472" s="9">
        <v>0</v>
      </c>
      <c r="L472" s="8">
        <v>0</v>
      </c>
      <c r="M472" s="50">
        <v>0</v>
      </c>
      <c r="N472" s="1"/>
    </row>
    <row r="473" spans="1:14" ht="14.85" customHeight="1" thickBot="1" x14ac:dyDescent="0.3">
      <c r="A473" s="1"/>
      <c r="B473" s="51">
        <v>67</v>
      </c>
      <c r="C473" s="52" t="s">
        <v>68</v>
      </c>
      <c r="D473" s="53">
        <v>46</v>
      </c>
      <c r="E473" s="54">
        <v>0</v>
      </c>
      <c r="F473" s="54">
        <v>360515.16</v>
      </c>
      <c r="G473" s="54">
        <v>0</v>
      </c>
      <c r="H473" s="54">
        <v>360515.16</v>
      </c>
      <c r="I473" s="54">
        <v>0</v>
      </c>
      <c r="J473" s="55">
        <v>-1236.57</v>
      </c>
      <c r="K473" s="56">
        <v>0</v>
      </c>
      <c r="L473" s="54">
        <v>359278.59</v>
      </c>
      <c r="M473" s="57">
        <v>0</v>
      </c>
      <c r="N473" s="1"/>
    </row>
    <row r="474" spans="1:14" ht="14.85" customHeight="1" x14ac:dyDescent="0.25">
      <c r="A474" s="1"/>
      <c r="B474" s="43">
        <v>68</v>
      </c>
      <c r="C474" s="44" t="s">
        <v>69</v>
      </c>
      <c r="D474" s="45">
        <v>39</v>
      </c>
      <c r="E474" s="46">
        <v>0</v>
      </c>
      <c r="F474" s="46">
        <v>886772.87</v>
      </c>
      <c r="G474" s="46">
        <v>160430.72</v>
      </c>
      <c r="H474" s="46">
        <v>1047203.59</v>
      </c>
      <c r="I474" s="46">
        <v>0</v>
      </c>
      <c r="J474" s="47">
        <v>-3591.91</v>
      </c>
      <c r="K474" s="46">
        <v>0</v>
      </c>
      <c r="L474" s="46">
        <v>1043611.68</v>
      </c>
      <c r="M474" s="48">
        <v>0</v>
      </c>
      <c r="N474" s="1"/>
    </row>
    <row r="475" spans="1:14" ht="14.85" customHeight="1" x14ac:dyDescent="0.25">
      <c r="A475" s="1"/>
      <c r="B475" s="49">
        <v>68</v>
      </c>
      <c r="C475" s="6" t="s">
        <v>69</v>
      </c>
      <c r="D475" s="4">
        <v>40</v>
      </c>
      <c r="E475" s="8">
        <v>496449.95</v>
      </c>
      <c r="F475" s="8">
        <v>0</v>
      </c>
      <c r="G475" s="8">
        <v>75333.23</v>
      </c>
      <c r="H475" s="8">
        <v>571783.18000000005</v>
      </c>
      <c r="I475" s="8">
        <v>0</v>
      </c>
      <c r="J475" s="14">
        <v>-1961.21</v>
      </c>
      <c r="K475" s="9">
        <v>87149.17</v>
      </c>
      <c r="L475" s="8">
        <v>656971.14</v>
      </c>
      <c r="M475" s="50">
        <v>134325</v>
      </c>
      <c r="N475" s="1"/>
    </row>
    <row r="476" spans="1:14" ht="14.85" customHeight="1" x14ac:dyDescent="0.25">
      <c r="A476" s="1"/>
      <c r="B476" s="49">
        <v>68</v>
      </c>
      <c r="C476" s="6" t="s">
        <v>69</v>
      </c>
      <c r="D476" s="4">
        <v>42</v>
      </c>
      <c r="E476" s="8">
        <v>0</v>
      </c>
      <c r="F476" s="8">
        <v>443388.15999999997</v>
      </c>
      <c r="G476" s="8">
        <v>75333.23</v>
      </c>
      <c r="H476" s="8">
        <v>518721.39</v>
      </c>
      <c r="I476" s="14">
        <v>-9313.56</v>
      </c>
      <c r="J476" s="14">
        <v>-1747.27</v>
      </c>
      <c r="K476" s="9">
        <v>11516.32</v>
      </c>
      <c r="L476" s="8">
        <v>519176.88</v>
      </c>
      <c r="M476" s="50">
        <v>0</v>
      </c>
      <c r="N476" s="1"/>
    </row>
    <row r="477" spans="1:14" ht="14.85" customHeight="1" x14ac:dyDescent="0.25">
      <c r="A477" s="1"/>
      <c r="B477" s="49">
        <v>68</v>
      </c>
      <c r="C477" s="6" t="s">
        <v>69</v>
      </c>
      <c r="D477" s="4">
        <v>43</v>
      </c>
      <c r="E477" s="8">
        <v>0</v>
      </c>
      <c r="F477" s="8">
        <v>0</v>
      </c>
      <c r="G477" s="8">
        <v>0</v>
      </c>
      <c r="H477" s="8">
        <v>0</v>
      </c>
      <c r="I477" s="14">
        <v>0</v>
      </c>
      <c r="J477" s="14">
        <v>0</v>
      </c>
      <c r="K477" s="9">
        <v>0</v>
      </c>
      <c r="L477" s="8">
        <v>0</v>
      </c>
      <c r="M477" s="50">
        <v>0</v>
      </c>
      <c r="N477" s="1"/>
    </row>
    <row r="478" spans="1:14" ht="14.85" customHeight="1" x14ac:dyDescent="0.25">
      <c r="A478" s="1"/>
      <c r="B478" s="49">
        <v>68</v>
      </c>
      <c r="C478" s="6" t="s">
        <v>69</v>
      </c>
      <c r="D478" s="4">
        <v>44</v>
      </c>
      <c r="E478" s="8">
        <v>0</v>
      </c>
      <c r="F478" s="8">
        <v>2404.62</v>
      </c>
      <c r="G478" s="8">
        <v>0</v>
      </c>
      <c r="H478" s="8">
        <v>2404.62</v>
      </c>
      <c r="I478" s="14">
        <v>0</v>
      </c>
      <c r="J478" s="14">
        <v>-8.25</v>
      </c>
      <c r="K478" s="9">
        <v>0</v>
      </c>
      <c r="L478" s="8">
        <v>2396.37</v>
      </c>
      <c r="M478" s="50">
        <v>0</v>
      </c>
      <c r="N478" s="1"/>
    </row>
    <row r="479" spans="1:14" ht="14.85" customHeight="1" x14ac:dyDescent="0.25">
      <c r="A479" s="1"/>
      <c r="B479" s="49">
        <v>68</v>
      </c>
      <c r="C479" s="6" t="s">
        <v>69</v>
      </c>
      <c r="D479" s="4">
        <v>45</v>
      </c>
      <c r="E479" s="8">
        <v>0</v>
      </c>
      <c r="F479" s="8">
        <v>0</v>
      </c>
      <c r="G479" s="8">
        <v>0</v>
      </c>
      <c r="H479" s="8">
        <v>0</v>
      </c>
      <c r="I479" s="14">
        <v>0</v>
      </c>
      <c r="J479" s="14">
        <v>0</v>
      </c>
      <c r="K479" s="9">
        <v>0</v>
      </c>
      <c r="L479" s="8">
        <v>0</v>
      </c>
      <c r="M479" s="50">
        <v>0</v>
      </c>
      <c r="N479" s="1"/>
    </row>
    <row r="480" spans="1:14" ht="14.85" customHeight="1" thickBot="1" x14ac:dyDescent="0.3">
      <c r="A480" s="1"/>
      <c r="B480" s="51">
        <v>68</v>
      </c>
      <c r="C480" s="52" t="s">
        <v>69</v>
      </c>
      <c r="D480" s="53">
        <v>46</v>
      </c>
      <c r="E480" s="54">
        <v>0</v>
      </c>
      <c r="F480" s="54">
        <v>229728.01</v>
      </c>
      <c r="G480" s="54">
        <v>0</v>
      </c>
      <c r="H480" s="54">
        <v>229728.01</v>
      </c>
      <c r="I480" s="54">
        <v>0</v>
      </c>
      <c r="J480" s="55">
        <v>-787.97</v>
      </c>
      <c r="K480" s="56">
        <v>0</v>
      </c>
      <c r="L480" s="54">
        <v>228940.04</v>
      </c>
      <c r="M480" s="57">
        <v>0</v>
      </c>
      <c r="N480" s="1"/>
    </row>
    <row r="481" spans="1:14" ht="14.85" customHeight="1" x14ac:dyDescent="0.25">
      <c r="A481" s="1"/>
      <c r="B481" s="43">
        <v>69</v>
      </c>
      <c r="C481" s="44" t="s">
        <v>70</v>
      </c>
      <c r="D481" s="45">
        <v>39</v>
      </c>
      <c r="E481" s="46">
        <v>0</v>
      </c>
      <c r="F481" s="46">
        <v>54655.29</v>
      </c>
      <c r="G481" s="46">
        <v>14040.53</v>
      </c>
      <c r="H481" s="46">
        <v>68695.820000000007</v>
      </c>
      <c r="I481" s="46">
        <v>0</v>
      </c>
      <c r="J481" s="47">
        <v>-235.63</v>
      </c>
      <c r="K481" s="46">
        <v>0</v>
      </c>
      <c r="L481" s="46">
        <v>68460.19</v>
      </c>
      <c r="M481" s="48">
        <v>0</v>
      </c>
      <c r="N481" s="1"/>
    </row>
    <row r="482" spans="1:14" ht="14.85" customHeight="1" x14ac:dyDescent="0.25">
      <c r="A482" s="1"/>
      <c r="B482" s="49">
        <v>69</v>
      </c>
      <c r="C482" s="6" t="s">
        <v>70</v>
      </c>
      <c r="D482" s="4">
        <v>40</v>
      </c>
      <c r="E482" s="8">
        <v>48549.16</v>
      </c>
      <c r="F482" s="8">
        <v>0</v>
      </c>
      <c r="G482" s="8">
        <v>7367.04</v>
      </c>
      <c r="H482" s="8">
        <v>55916.2</v>
      </c>
      <c r="I482" s="8">
        <v>0</v>
      </c>
      <c r="J482" s="14">
        <v>-191.79</v>
      </c>
      <c r="K482" s="9">
        <v>-397.41</v>
      </c>
      <c r="L482" s="8">
        <v>55327</v>
      </c>
      <c r="M482" s="50">
        <v>13136</v>
      </c>
      <c r="N482" s="1"/>
    </row>
    <row r="483" spans="1:14" ht="14.85" customHeight="1" x14ac:dyDescent="0.25">
      <c r="A483" s="1"/>
      <c r="B483" s="49">
        <v>69</v>
      </c>
      <c r="C483" s="6" t="s">
        <v>70</v>
      </c>
      <c r="D483" s="4">
        <v>42</v>
      </c>
      <c r="E483" s="8">
        <v>0</v>
      </c>
      <c r="F483" s="8">
        <v>27330.25</v>
      </c>
      <c r="G483" s="8">
        <v>7367.04</v>
      </c>
      <c r="H483" s="8">
        <v>34697.29</v>
      </c>
      <c r="I483" s="14">
        <v>-574.05999999999995</v>
      </c>
      <c r="J483" s="14">
        <v>-117.04</v>
      </c>
      <c r="K483" s="9">
        <v>-52.52</v>
      </c>
      <c r="L483" s="8">
        <v>33953.67</v>
      </c>
      <c r="M483" s="50">
        <v>0</v>
      </c>
      <c r="N483" s="1"/>
    </row>
    <row r="484" spans="1:14" ht="14.85" customHeight="1" x14ac:dyDescent="0.25">
      <c r="A484" s="1"/>
      <c r="B484" s="49">
        <v>69</v>
      </c>
      <c r="C484" s="6" t="s">
        <v>70</v>
      </c>
      <c r="D484" s="4">
        <v>43</v>
      </c>
      <c r="E484" s="8">
        <v>0</v>
      </c>
      <c r="F484" s="8">
        <v>0</v>
      </c>
      <c r="G484" s="8">
        <v>0</v>
      </c>
      <c r="H484" s="8">
        <v>0</v>
      </c>
      <c r="I484" s="14">
        <v>0</v>
      </c>
      <c r="J484" s="14">
        <v>0</v>
      </c>
      <c r="K484" s="9">
        <v>0</v>
      </c>
      <c r="L484" s="8">
        <v>0</v>
      </c>
      <c r="M484" s="50">
        <v>0</v>
      </c>
      <c r="N484" s="1"/>
    </row>
    <row r="485" spans="1:14" ht="14.85" customHeight="1" x14ac:dyDescent="0.25">
      <c r="A485" s="1"/>
      <c r="B485" s="49">
        <v>69</v>
      </c>
      <c r="C485" s="6" t="s">
        <v>70</v>
      </c>
      <c r="D485" s="4">
        <v>44</v>
      </c>
      <c r="E485" s="8">
        <v>0</v>
      </c>
      <c r="F485" s="8">
        <v>253.6</v>
      </c>
      <c r="G485" s="8">
        <v>0</v>
      </c>
      <c r="H485" s="8">
        <v>253.6</v>
      </c>
      <c r="I485" s="14">
        <v>0</v>
      </c>
      <c r="J485" s="14">
        <v>-0.87</v>
      </c>
      <c r="K485" s="9">
        <v>0</v>
      </c>
      <c r="L485" s="8">
        <v>252.73</v>
      </c>
      <c r="M485" s="50">
        <v>0</v>
      </c>
      <c r="N485" s="1"/>
    </row>
    <row r="486" spans="1:14" ht="14.85" customHeight="1" x14ac:dyDescent="0.25">
      <c r="A486" s="1"/>
      <c r="B486" s="49">
        <v>69</v>
      </c>
      <c r="C486" s="6" t="s">
        <v>70</v>
      </c>
      <c r="D486" s="4">
        <v>45</v>
      </c>
      <c r="E486" s="8">
        <v>0</v>
      </c>
      <c r="F486" s="8">
        <v>0</v>
      </c>
      <c r="G486" s="8">
        <v>0</v>
      </c>
      <c r="H486" s="8">
        <v>0</v>
      </c>
      <c r="I486" s="14">
        <v>0</v>
      </c>
      <c r="J486" s="14">
        <v>0</v>
      </c>
      <c r="K486" s="9">
        <v>0</v>
      </c>
      <c r="L486" s="8">
        <v>0</v>
      </c>
      <c r="M486" s="50">
        <v>0</v>
      </c>
      <c r="N486" s="1"/>
    </row>
    <row r="487" spans="1:14" ht="14.85" customHeight="1" thickBot="1" x14ac:dyDescent="0.3">
      <c r="A487" s="1"/>
      <c r="B487" s="51">
        <v>69</v>
      </c>
      <c r="C487" s="52" t="s">
        <v>70</v>
      </c>
      <c r="D487" s="53">
        <v>46</v>
      </c>
      <c r="E487" s="54">
        <v>0</v>
      </c>
      <c r="F487" s="54">
        <v>0</v>
      </c>
      <c r="G487" s="54">
        <v>0</v>
      </c>
      <c r="H487" s="54">
        <v>0</v>
      </c>
      <c r="I487" s="54">
        <v>0</v>
      </c>
      <c r="J487" s="55">
        <v>0</v>
      </c>
      <c r="K487" s="56">
        <v>0</v>
      </c>
      <c r="L487" s="54">
        <v>0</v>
      </c>
      <c r="M487" s="57">
        <v>0</v>
      </c>
      <c r="N487" s="1"/>
    </row>
    <row r="488" spans="1:14" ht="14.85" customHeight="1" x14ac:dyDescent="0.25">
      <c r="A488" s="1"/>
      <c r="B488" s="43">
        <v>70</v>
      </c>
      <c r="C488" s="44" t="s">
        <v>71</v>
      </c>
      <c r="D488" s="45">
        <v>39</v>
      </c>
      <c r="E488" s="46">
        <v>0</v>
      </c>
      <c r="F488" s="46">
        <v>356888.94</v>
      </c>
      <c r="G488" s="46">
        <v>54472.93</v>
      </c>
      <c r="H488" s="46">
        <v>411361.87</v>
      </c>
      <c r="I488" s="46">
        <v>0</v>
      </c>
      <c r="J488" s="47">
        <v>-1410.97</v>
      </c>
      <c r="K488" s="46">
        <v>0</v>
      </c>
      <c r="L488" s="46">
        <v>409950.9</v>
      </c>
      <c r="M488" s="48">
        <v>0</v>
      </c>
      <c r="N488" s="1"/>
    </row>
    <row r="489" spans="1:14" ht="14.85" customHeight="1" x14ac:dyDescent="0.25">
      <c r="A489" s="1"/>
      <c r="B489" s="49">
        <v>70</v>
      </c>
      <c r="C489" s="6" t="s">
        <v>71</v>
      </c>
      <c r="D489" s="4">
        <v>40</v>
      </c>
      <c r="E489" s="8">
        <v>150072.63</v>
      </c>
      <c r="F489" s="8">
        <v>0</v>
      </c>
      <c r="G489" s="8">
        <v>22772.6</v>
      </c>
      <c r="H489" s="8">
        <v>172845.23</v>
      </c>
      <c r="I489" s="8">
        <v>0</v>
      </c>
      <c r="J489" s="14">
        <v>-592.86</v>
      </c>
      <c r="K489" s="9">
        <v>494.89</v>
      </c>
      <c r="L489" s="8">
        <v>172747.26</v>
      </c>
      <c r="M489" s="50">
        <v>40605</v>
      </c>
      <c r="N489" s="1"/>
    </row>
    <row r="490" spans="1:14" ht="14.85" customHeight="1" x14ac:dyDescent="0.25">
      <c r="A490" s="1"/>
      <c r="B490" s="49">
        <v>70</v>
      </c>
      <c r="C490" s="6" t="s">
        <v>71</v>
      </c>
      <c r="D490" s="4">
        <v>42</v>
      </c>
      <c r="E490" s="8">
        <v>0</v>
      </c>
      <c r="F490" s="8">
        <v>178449.73</v>
      </c>
      <c r="G490" s="8">
        <v>22772.6</v>
      </c>
      <c r="H490" s="8">
        <v>201222.33</v>
      </c>
      <c r="I490" s="14">
        <v>-3748.43</v>
      </c>
      <c r="J490" s="14">
        <v>-677.34</v>
      </c>
      <c r="K490" s="9">
        <v>65.400000000000006</v>
      </c>
      <c r="L490" s="8">
        <v>196861.96</v>
      </c>
      <c r="M490" s="50">
        <v>0</v>
      </c>
      <c r="N490" s="1"/>
    </row>
    <row r="491" spans="1:14" ht="14.85" customHeight="1" x14ac:dyDescent="0.25">
      <c r="A491" s="1"/>
      <c r="B491" s="49">
        <v>70</v>
      </c>
      <c r="C491" s="6" t="s">
        <v>71</v>
      </c>
      <c r="D491" s="4">
        <v>43</v>
      </c>
      <c r="E491" s="8">
        <v>0</v>
      </c>
      <c r="F491" s="8">
        <v>0</v>
      </c>
      <c r="G491" s="8">
        <v>0</v>
      </c>
      <c r="H491" s="8">
        <v>0</v>
      </c>
      <c r="I491" s="14">
        <v>0</v>
      </c>
      <c r="J491" s="14">
        <v>0</v>
      </c>
      <c r="K491" s="9">
        <v>0</v>
      </c>
      <c r="L491" s="8">
        <v>0</v>
      </c>
      <c r="M491" s="50">
        <v>0</v>
      </c>
      <c r="N491" s="1"/>
    </row>
    <row r="492" spans="1:14" ht="14.85" customHeight="1" x14ac:dyDescent="0.25">
      <c r="A492" s="1"/>
      <c r="B492" s="49">
        <v>70</v>
      </c>
      <c r="C492" s="6" t="s">
        <v>71</v>
      </c>
      <c r="D492" s="4">
        <v>44</v>
      </c>
      <c r="E492" s="8">
        <v>0</v>
      </c>
      <c r="F492" s="8">
        <v>-111.88</v>
      </c>
      <c r="G492" s="8">
        <v>0</v>
      </c>
      <c r="H492" s="8">
        <v>-111.88</v>
      </c>
      <c r="I492" s="14">
        <v>0</v>
      </c>
      <c r="J492" s="14">
        <v>0.38</v>
      </c>
      <c r="K492" s="9">
        <v>0</v>
      </c>
      <c r="L492" s="8">
        <v>-111.5</v>
      </c>
      <c r="M492" s="50">
        <v>0</v>
      </c>
      <c r="N492" s="1"/>
    </row>
    <row r="493" spans="1:14" ht="14.85" customHeight="1" x14ac:dyDescent="0.25">
      <c r="A493" s="1"/>
      <c r="B493" s="49">
        <v>70</v>
      </c>
      <c r="C493" s="6" t="s">
        <v>71</v>
      </c>
      <c r="D493" s="4">
        <v>45</v>
      </c>
      <c r="E493" s="8">
        <v>0</v>
      </c>
      <c r="F493" s="8">
        <v>0</v>
      </c>
      <c r="G493" s="8">
        <v>0</v>
      </c>
      <c r="H493" s="8">
        <v>0</v>
      </c>
      <c r="I493" s="14">
        <v>0</v>
      </c>
      <c r="J493" s="14">
        <v>0</v>
      </c>
      <c r="K493" s="9">
        <v>0</v>
      </c>
      <c r="L493" s="8">
        <v>0</v>
      </c>
      <c r="M493" s="50">
        <v>0</v>
      </c>
      <c r="N493" s="1"/>
    </row>
    <row r="494" spans="1:14" ht="14.85" customHeight="1" thickBot="1" x14ac:dyDescent="0.3">
      <c r="A494" s="1"/>
      <c r="B494" s="51">
        <v>70</v>
      </c>
      <c r="C494" s="52" t="s">
        <v>71</v>
      </c>
      <c r="D494" s="53">
        <v>46</v>
      </c>
      <c r="E494" s="54">
        <v>0</v>
      </c>
      <c r="F494" s="54">
        <v>0</v>
      </c>
      <c r="G494" s="54">
        <v>0</v>
      </c>
      <c r="H494" s="54">
        <v>0</v>
      </c>
      <c r="I494" s="54">
        <v>0</v>
      </c>
      <c r="J494" s="55">
        <v>0</v>
      </c>
      <c r="K494" s="56">
        <v>0</v>
      </c>
      <c r="L494" s="54">
        <v>0</v>
      </c>
      <c r="M494" s="57">
        <v>0</v>
      </c>
      <c r="N494" s="1"/>
    </row>
    <row r="495" spans="1:14" ht="14.85" customHeight="1" x14ac:dyDescent="0.25">
      <c r="A495" s="1"/>
      <c r="B495" s="58">
        <v>71</v>
      </c>
      <c r="C495" s="39" t="s">
        <v>72</v>
      </c>
      <c r="D495" s="40">
        <v>39</v>
      </c>
      <c r="E495" s="41">
        <v>0</v>
      </c>
      <c r="F495" s="41">
        <v>250068.67</v>
      </c>
      <c r="G495" s="41">
        <v>39703.379999999997</v>
      </c>
      <c r="H495" s="41">
        <v>289772.05</v>
      </c>
      <c r="I495" s="41">
        <v>0</v>
      </c>
      <c r="J495" s="42">
        <v>-993.92</v>
      </c>
      <c r="K495" s="41">
        <v>0</v>
      </c>
      <c r="L495" s="41">
        <v>288778.13</v>
      </c>
      <c r="M495" s="59">
        <v>0</v>
      </c>
      <c r="N495" s="1"/>
    </row>
    <row r="496" spans="1:14" ht="14.85" customHeight="1" x14ac:dyDescent="0.25">
      <c r="A496" s="1"/>
      <c r="B496" s="49">
        <v>71</v>
      </c>
      <c r="C496" s="6" t="s">
        <v>72</v>
      </c>
      <c r="D496" s="4">
        <v>40</v>
      </c>
      <c r="E496" s="8">
        <v>194047.83</v>
      </c>
      <c r="F496" s="8">
        <v>0</v>
      </c>
      <c r="G496" s="8">
        <v>29445.56</v>
      </c>
      <c r="H496" s="8">
        <v>223493.39</v>
      </c>
      <c r="I496" s="8">
        <v>0</v>
      </c>
      <c r="J496" s="14">
        <v>-766.58</v>
      </c>
      <c r="K496" s="9">
        <v>-1588.38</v>
      </c>
      <c r="L496" s="8">
        <v>221138.43</v>
      </c>
      <c r="M496" s="50">
        <v>52504</v>
      </c>
      <c r="N496" s="1"/>
    </row>
    <row r="497" spans="1:14" ht="14.85" customHeight="1" x14ac:dyDescent="0.25">
      <c r="A497" s="1"/>
      <c r="B497" s="49">
        <v>71</v>
      </c>
      <c r="C497" s="6" t="s">
        <v>72</v>
      </c>
      <c r="D497" s="4">
        <v>42</v>
      </c>
      <c r="E497" s="8">
        <v>0</v>
      </c>
      <c r="F497" s="8">
        <v>125040.47</v>
      </c>
      <c r="G497" s="8">
        <v>29445.56</v>
      </c>
      <c r="H497" s="8">
        <v>154486.03</v>
      </c>
      <c r="I497" s="14">
        <v>-2626.56</v>
      </c>
      <c r="J497" s="14">
        <v>-520.88</v>
      </c>
      <c r="K497" s="9">
        <v>-209.9</v>
      </c>
      <c r="L497" s="8">
        <v>151128.69</v>
      </c>
      <c r="M497" s="50">
        <v>0</v>
      </c>
      <c r="N497" s="1"/>
    </row>
    <row r="498" spans="1:14" ht="14.85" customHeight="1" x14ac:dyDescent="0.25">
      <c r="A498" s="1"/>
      <c r="B498" s="49">
        <v>71</v>
      </c>
      <c r="C498" s="6" t="s">
        <v>72</v>
      </c>
      <c r="D498" s="4">
        <v>43</v>
      </c>
      <c r="E498" s="8">
        <v>0</v>
      </c>
      <c r="F498" s="8">
        <v>0</v>
      </c>
      <c r="G498" s="8">
        <v>0</v>
      </c>
      <c r="H498" s="8">
        <v>0</v>
      </c>
      <c r="I498" s="14">
        <v>0</v>
      </c>
      <c r="J498" s="14">
        <v>0</v>
      </c>
      <c r="K498" s="9">
        <v>0</v>
      </c>
      <c r="L498" s="8">
        <v>0</v>
      </c>
      <c r="M498" s="50">
        <v>0</v>
      </c>
      <c r="N498" s="1"/>
    </row>
    <row r="499" spans="1:14" ht="14.85" customHeight="1" x14ac:dyDescent="0.25">
      <c r="A499" s="1"/>
      <c r="B499" s="49">
        <v>71</v>
      </c>
      <c r="C499" s="6" t="s">
        <v>72</v>
      </c>
      <c r="D499" s="4">
        <v>44</v>
      </c>
      <c r="E499" s="8">
        <v>0</v>
      </c>
      <c r="F499" s="8">
        <v>175</v>
      </c>
      <c r="G499" s="8">
        <v>0</v>
      </c>
      <c r="H499" s="8">
        <v>175</v>
      </c>
      <c r="I499" s="14">
        <v>0</v>
      </c>
      <c r="J499" s="14">
        <v>-0.6</v>
      </c>
      <c r="K499" s="9">
        <v>0</v>
      </c>
      <c r="L499" s="8">
        <v>174.4</v>
      </c>
      <c r="M499" s="50">
        <v>0</v>
      </c>
      <c r="N499" s="1"/>
    </row>
    <row r="500" spans="1:14" ht="14.85" customHeight="1" x14ac:dyDescent="0.25">
      <c r="A500" s="1"/>
      <c r="B500" s="49">
        <v>71</v>
      </c>
      <c r="C500" s="6" t="s">
        <v>72</v>
      </c>
      <c r="D500" s="4">
        <v>45</v>
      </c>
      <c r="E500" s="8">
        <v>0</v>
      </c>
      <c r="F500" s="8">
        <v>0</v>
      </c>
      <c r="G500" s="8">
        <v>0</v>
      </c>
      <c r="H500" s="8">
        <v>0</v>
      </c>
      <c r="I500" s="14">
        <v>0</v>
      </c>
      <c r="J500" s="14">
        <v>0</v>
      </c>
      <c r="K500" s="9">
        <v>0</v>
      </c>
      <c r="L500" s="8">
        <v>0</v>
      </c>
      <c r="M500" s="50">
        <v>0</v>
      </c>
      <c r="N500" s="1"/>
    </row>
    <row r="501" spans="1:14" ht="14.85" customHeight="1" thickBot="1" x14ac:dyDescent="0.3">
      <c r="A501" s="1"/>
      <c r="B501" s="51">
        <v>71</v>
      </c>
      <c r="C501" s="52" t="s">
        <v>72</v>
      </c>
      <c r="D501" s="53">
        <v>46</v>
      </c>
      <c r="E501" s="54">
        <v>0</v>
      </c>
      <c r="F501" s="54">
        <v>0</v>
      </c>
      <c r="G501" s="54">
        <v>0</v>
      </c>
      <c r="H501" s="54">
        <v>0</v>
      </c>
      <c r="I501" s="54">
        <v>0</v>
      </c>
      <c r="J501" s="55">
        <v>0</v>
      </c>
      <c r="K501" s="56">
        <v>0</v>
      </c>
      <c r="L501" s="54">
        <v>0</v>
      </c>
      <c r="M501" s="57">
        <v>0</v>
      </c>
      <c r="N501" s="1"/>
    </row>
    <row r="502" spans="1:14" ht="14.85" customHeight="1" x14ac:dyDescent="0.25">
      <c r="A502" s="1"/>
      <c r="B502" s="43">
        <v>72</v>
      </c>
      <c r="C502" s="44" t="s">
        <v>73</v>
      </c>
      <c r="D502" s="45">
        <v>39</v>
      </c>
      <c r="E502" s="46">
        <v>0</v>
      </c>
      <c r="F502" s="46">
        <v>33302.519999999997</v>
      </c>
      <c r="G502" s="46">
        <v>9769.66</v>
      </c>
      <c r="H502" s="46">
        <v>43072.18</v>
      </c>
      <c r="I502" s="46">
        <v>0</v>
      </c>
      <c r="J502" s="47">
        <v>-147.74</v>
      </c>
      <c r="K502" s="46">
        <v>0</v>
      </c>
      <c r="L502" s="46">
        <v>42924.44</v>
      </c>
      <c r="M502" s="48">
        <v>0</v>
      </c>
      <c r="N502" s="1"/>
    </row>
    <row r="503" spans="1:14" ht="14.85" customHeight="1" x14ac:dyDescent="0.25">
      <c r="A503" s="1"/>
      <c r="B503" s="49">
        <v>72</v>
      </c>
      <c r="C503" s="6" t="s">
        <v>73</v>
      </c>
      <c r="D503" s="4">
        <v>40</v>
      </c>
      <c r="E503" s="8">
        <v>49842.34</v>
      </c>
      <c r="F503" s="8">
        <v>0</v>
      </c>
      <c r="G503" s="8">
        <v>7563.27</v>
      </c>
      <c r="H503" s="8">
        <v>57405.61</v>
      </c>
      <c r="I503" s="8">
        <v>0</v>
      </c>
      <c r="J503" s="14">
        <v>-196.9</v>
      </c>
      <c r="K503" s="9">
        <v>3598.43</v>
      </c>
      <c r="L503" s="8">
        <v>60807.14</v>
      </c>
      <c r="M503" s="50">
        <v>13486</v>
      </c>
      <c r="N503" s="1"/>
    </row>
    <row r="504" spans="1:14" ht="14.85" customHeight="1" x14ac:dyDescent="0.25">
      <c r="A504" s="1"/>
      <c r="B504" s="49">
        <v>72</v>
      </c>
      <c r="C504" s="6" t="s">
        <v>73</v>
      </c>
      <c r="D504" s="4">
        <v>42</v>
      </c>
      <c r="E504" s="8">
        <v>0</v>
      </c>
      <c r="F504" s="8">
        <v>16653.34</v>
      </c>
      <c r="G504" s="8">
        <v>7563.27</v>
      </c>
      <c r="H504" s="8">
        <v>24216.61</v>
      </c>
      <c r="I504" s="14">
        <v>-349.79</v>
      </c>
      <c r="J504" s="14">
        <v>-81.86</v>
      </c>
      <c r="K504" s="9">
        <v>475.51</v>
      </c>
      <c r="L504" s="8">
        <v>24260.47</v>
      </c>
      <c r="M504" s="50">
        <v>0</v>
      </c>
      <c r="N504" s="1"/>
    </row>
    <row r="505" spans="1:14" ht="14.85" customHeight="1" x14ac:dyDescent="0.25">
      <c r="A505" s="1"/>
      <c r="B505" s="49">
        <v>72</v>
      </c>
      <c r="C505" s="6" t="s">
        <v>73</v>
      </c>
      <c r="D505" s="4">
        <v>43</v>
      </c>
      <c r="E505" s="8">
        <v>0</v>
      </c>
      <c r="F505" s="8">
        <v>0</v>
      </c>
      <c r="G505" s="8">
        <v>0</v>
      </c>
      <c r="H505" s="8">
        <v>0</v>
      </c>
      <c r="I505" s="14">
        <v>0</v>
      </c>
      <c r="J505" s="14">
        <v>0</v>
      </c>
      <c r="K505" s="9">
        <v>0</v>
      </c>
      <c r="L505" s="8">
        <v>0</v>
      </c>
      <c r="M505" s="50">
        <v>0</v>
      </c>
      <c r="N505" s="1"/>
    </row>
    <row r="506" spans="1:14" ht="14.85" customHeight="1" x14ac:dyDescent="0.25">
      <c r="A506" s="1"/>
      <c r="B506" s="49">
        <v>72</v>
      </c>
      <c r="C506" s="6" t="s">
        <v>73</v>
      </c>
      <c r="D506" s="4">
        <v>44</v>
      </c>
      <c r="E506" s="8">
        <v>0</v>
      </c>
      <c r="F506" s="8">
        <v>-48.68</v>
      </c>
      <c r="G506" s="8">
        <v>0</v>
      </c>
      <c r="H506" s="8">
        <v>-48.68</v>
      </c>
      <c r="I506" s="14">
        <v>0</v>
      </c>
      <c r="J506" s="14">
        <v>0.17</v>
      </c>
      <c r="K506" s="9">
        <v>0</v>
      </c>
      <c r="L506" s="8">
        <v>-48.51</v>
      </c>
      <c r="M506" s="50">
        <v>0</v>
      </c>
      <c r="N506" s="1"/>
    </row>
    <row r="507" spans="1:14" ht="14.85" customHeight="1" x14ac:dyDescent="0.25">
      <c r="A507" s="1"/>
      <c r="B507" s="49">
        <v>72</v>
      </c>
      <c r="C507" s="6" t="s">
        <v>73</v>
      </c>
      <c r="D507" s="4">
        <v>45</v>
      </c>
      <c r="E507" s="8">
        <v>0</v>
      </c>
      <c r="F507" s="8">
        <v>0</v>
      </c>
      <c r="G507" s="8">
        <v>0</v>
      </c>
      <c r="H507" s="8">
        <v>0</v>
      </c>
      <c r="I507" s="14">
        <v>0</v>
      </c>
      <c r="J507" s="14">
        <v>0</v>
      </c>
      <c r="K507" s="9">
        <v>0</v>
      </c>
      <c r="L507" s="8">
        <v>0</v>
      </c>
      <c r="M507" s="50">
        <v>0</v>
      </c>
      <c r="N507" s="1"/>
    </row>
    <row r="508" spans="1:14" ht="14.85" customHeight="1" thickBot="1" x14ac:dyDescent="0.3">
      <c r="A508" s="1"/>
      <c r="B508" s="51">
        <v>72</v>
      </c>
      <c r="C508" s="52" t="s">
        <v>73</v>
      </c>
      <c r="D508" s="53">
        <v>46</v>
      </c>
      <c r="E508" s="54">
        <v>0</v>
      </c>
      <c r="F508" s="54">
        <v>0</v>
      </c>
      <c r="G508" s="54">
        <v>0</v>
      </c>
      <c r="H508" s="54">
        <v>0</v>
      </c>
      <c r="I508" s="54">
        <v>0</v>
      </c>
      <c r="J508" s="55">
        <v>0</v>
      </c>
      <c r="K508" s="56">
        <v>0</v>
      </c>
      <c r="L508" s="54">
        <v>0</v>
      </c>
      <c r="M508" s="57">
        <v>0</v>
      </c>
      <c r="N508" s="1"/>
    </row>
    <row r="509" spans="1:14" ht="14.85" customHeight="1" x14ac:dyDescent="0.25">
      <c r="A509" s="1"/>
      <c r="B509" s="43">
        <v>73</v>
      </c>
      <c r="C509" s="44" t="s">
        <v>74</v>
      </c>
      <c r="D509" s="45">
        <v>39</v>
      </c>
      <c r="E509" s="46">
        <v>0</v>
      </c>
      <c r="F509" s="46">
        <v>229425.2</v>
      </c>
      <c r="G509" s="46">
        <v>43458.13</v>
      </c>
      <c r="H509" s="46">
        <v>272883.33</v>
      </c>
      <c r="I509" s="46">
        <v>0</v>
      </c>
      <c r="J509" s="47">
        <v>-935.99</v>
      </c>
      <c r="K509" s="46">
        <v>0</v>
      </c>
      <c r="L509" s="46">
        <v>271947.34000000003</v>
      </c>
      <c r="M509" s="48">
        <v>0</v>
      </c>
      <c r="N509" s="1"/>
    </row>
    <row r="510" spans="1:14" ht="14.85" customHeight="1" x14ac:dyDescent="0.25">
      <c r="A510" s="1"/>
      <c r="B510" s="49">
        <v>73</v>
      </c>
      <c r="C510" s="6" t="s">
        <v>74</v>
      </c>
      <c r="D510" s="4">
        <v>40</v>
      </c>
      <c r="E510" s="8">
        <v>146302.92000000001</v>
      </c>
      <c r="F510" s="8">
        <v>0</v>
      </c>
      <c r="G510" s="8">
        <v>22200.57</v>
      </c>
      <c r="H510" s="8">
        <v>168503.49</v>
      </c>
      <c r="I510" s="8">
        <v>0</v>
      </c>
      <c r="J510" s="14">
        <v>-577.97</v>
      </c>
      <c r="K510" s="9">
        <v>482.46</v>
      </c>
      <c r="L510" s="8">
        <v>168407.98</v>
      </c>
      <c r="M510" s="50">
        <v>39585</v>
      </c>
      <c r="N510" s="1"/>
    </row>
    <row r="511" spans="1:14" ht="14.85" customHeight="1" x14ac:dyDescent="0.25">
      <c r="A511" s="1"/>
      <c r="B511" s="49">
        <v>73</v>
      </c>
      <c r="C511" s="6" t="s">
        <v>74</v>
      </c>
      <c r="D511" s="4">
        <v>42</v>
      </c>
      <c r="E511" s="8">
        <v>0</v>
      </c>
      <c r="F511" s="8">
        <v>114717.58</v>
      </c>
      <c r="G511" s="8">
        <v>22200.57</v>
      </c>
      <c r="H511" s="8">
        <v>136918.15</v>
      </c>
      <c r="I511" s="14">
        <v>-2409.7199999999998</v>
      </c>
      <c r="J511" s="14">
        <v>-461.37</v>
      </c>
      <c r="K511" s="9">
        <v>63.76</v>
      </c>
      <c r="L511" s="8">
        <v>134110.82</v>
      </c>
      <c r="M511" s="50">
        <v>0</v>
      </c>
      <c r="N511" s="1"/>
    </row>
    <row r="512" spans="1:14" ht="14.85" customHeight="1" x14ac:dyDescent="0.25">
      <c r="A512" s="1"/>
      <c r="B512" s="49">
        <v>73</v>
      </c>
      <c r="C512" s="6" t="s">
        <v>74</v>
      </c>
      <c r="D512" s="4">
        <v>43</v>
      </c>
      <c r="E512" s="8">
        <v>0</v>
      </c>
      <c r="F512" s="8">
        <v>0</v>
      </c>
      <c r="G512" s="8">
        <v>0</v>
      </c>
      <c r="H512" s="8">
        <v>0</v>
      </c>
      <c r="I512" s="14">
        <v>0</v>
      </c>
      <c r="J512" s="14">
        <v>0</v>
      </c>
      <c r="K512" s="9">
        <v>0</v>
      </c>
      <c r="L512" s="8">
        <v>0</v>
      </c>
      <c r="M512" s="50">
        <v>0</v>
      </c>
      <c r="N512" s="1"/>
    </row>
    <row r="513" spans="1:14" ht="14.85" customHeight="1" x14ac:dyDescent="0.25">
      <c r="A513" s="1"/>
      <c r="B513" s="49">
        <v>73</v>
      </c>
      <c r="C513" s="6" t="s">
        <v>74</v>
      </c>
      <c r="D513" s="4">
        <v>44</v>
      </c>
      <c r="E513" s="8">
        <v>0</v>
      </c>
      <c r="F513" s="8">
        <v>217.7</v>
      </c>
      <c r="G513" s="8">
        <v>0</v>
      </c>
      <c r="H513" s="8">
        <v>217.7</v>
      </c>
      <c r="I513" s="14">
        <v>0</v>
      </c>
      <c r="J513" s="14">
        <v>-0.75</v>
      </c>
      <c r="K513" s="9">
        <v>0</v>
      </c>
      <c r="L513" s="8">
        <v>216.95</v>
      </c>
      <c r="M513" s="50">
        <v>0</v>
      </c>
      <c r="N513" s="1"/>
    </row>
    <row r="514" spans="1:14" ht="14.85" customHeight="1" x14ac:dyDescent="0.25">
      <c r="A514" s="1"/>
      <c r="B514" s="49">
        <v>73</v>
      </c>
      <c r="C514" s="6" t="s">
        <v>74</v>
      </c>
      <c r="D514" s="4">
        <v>45</v>
      </c>
      <c r="E514" s="8">
        <v>0</v>
      </c>
      <c r="F514" s="8">
        <v>0</v>
      </c>
      <c r="G514" s="8">
        <v>0</v>
      </c>
      <c r="H514" s="8">
        <v>0</v>
      </c>
      <c r="I514" s="14">
        <v>0</v>
      </c>
      <c r="J514" s="14">
        <v>0</v>
      </c>
      <c r="K514" s="9">
        <v>0</v>
      </c>
      <c r="L514" s="8">
        <v>0</v>
      </c>
      <c r="M514" s="50">
        <v>0</v>
      </c>
      <c r="N514" s="1"/>
    </row>
    <row r="515" spans="1:14" ht="14.85" customHeight="1" thickBot="1" x14ac:dyDescent="0.3">
      <c r="A515" s="1"/>
      <c r="B515" s="51">
        <v>73</v>
      </c>
      <c r="C515" s="52" t="s">
        <v>74</v>
      </c>
      <c r="D515" s="53">
        <v>46</v>
      </c>
      <c r="E515" s="54">
        <v>0</v>
      </c>
      <c r="F515" s="54">
        <v>0</v>
      </c>
      <c r="G515" s="54">
        <v>0</v>
      </c>
      <c r="H515" s="54">
        <v>0</v>
      </c>
      <c r="I515" s="54">
        <v>0</v>
      </c>
      <c r="J515" s="55">
        <v>0</v>
      </c>
      <c r="K515" s="56">
        <v>0</v>
      </c>
      <c r="L515" s="54">
        <v>0</v>
      </c>
      <c r="M515" s="57">
        <v>0</v>
      </c>
      <c r="N515" s="1"/>
    </row>
    <row r="516" spans="1:14" ht="14.85" customHeight="1" x14ac:dyDescent="0.25">
      <c r="A516" s="1"/>
      <c r="B516" s="43">
        <v>74</v>
      </c>
      <c r="C516" s="44" t="s">
        <v>75</v>
      </c>
      <c r="D516" s="45">
        <v>39</v>
      </c>
      <c r="E516" s="46">
        <v>0</v>
      </c>
      <c r="F516" s="46">
        <v>1360349.5</v>
      </c>
      <c r="G516" s="46">
        <v>175954.02</v>
      </c>
      <c r="H516" s="46">
        <v>1536303.52</v>
      </c>
      <c r="I516" s="46">
        <v>0</v>
      </c>
      <c r="J516" s="47">
        <v>-5269.52</v>
      </c>
      <c r="K516" s="46">
        <v>0</v>
      </c>
      <c r="L516" s="46">
        <v>1531034</v>
      </c>
      <c r="M516" s="48">
        <v>0</v>
      </c>
      <c r="N516" s="1"/>
    </row>
    <row r="517" spans="1:14" ht="14.85" customHeight="1" x14ac:dyDescent="0.25">
      <c r="A517" s="1"/>
      <c r="B517" s="49">
        <v>74</v>
      </c>
      <c r="C517" s="6" t="s">
        <v>75</v>
      </c>
      <c r="D517" s="4">
        <v>40</v>
      </c>
      <c r="E517" s="8">
        <v>626001.76</v>
      </c>
      <c r="F517" s="8">
        <v>0</v>
      </c>
      <c r="G517" s="8">
        <v>94991.92</v>
      </c>
      <c r="H517" s="8">
        <v>720993.68</v>
      </c>
      <c r="I517" s="8">
        <v>0</v>
      </c>
      <c r="J517" s="14">
        <v>-2473.0100000000002</v>
      </c>
      <c r="K517" s="9">
        <v>52383.6</v>
      </c>
      <c r="L517" s="8">
        <v>770904.27</v>
      </c>
      <c r="M517" s="50">
        <v>169378</v>
      </c>
      <c r="N517" s="1"/>
    </row>
    <row r="518" spans="1:14" ht="14.85" customHeight="1" x14ac:dyDescent="0.25">
      <c r="A518" s="1"/>
      <c r="B518" s="49">
        <v>74</v>
      </c>
      <c r="C518" s="6" t="s">
        <v>75</v>
      </c>
      <c r="D518" s="4">
        <v>42</v>
      </c>
      <c r="E518" s="8">
        <v>0</v>
      </c>
      <c r="F518" s="8">
        <v>680176.43</v>
      </c>
      <c r="G518" s="8">
        <v>94991.92</v>
      </c>
      <c r="H518" s="8">
        <v>775168.35</v>
      </c>
      <c r="I518" s="14">
        <v>-14287.38</v>
      </c>
      <c r="J518" s="14">
        <v>-2609.8200000000002</v>
      </c>
      <c r="K518" s="9">
        <v>6922.23</v>
      </c>
      <c r="L518" s="8">
        <v>765193.38</v>
      </c>
      <c r="M518" s="50">
        <v>0</v>
      </c>
      <c r="N518" s="1"/>
    </row>
    <row r="519" spans="1:14" ht="14.85" customHeight="1" x14ac:dyDescent="0.25">
      <c r="A519" s="1"/>
      <c r="B519" s="49">
        <v>74</v>
      </c>
      <c r="C519" s="6" t="s">
        <v>75</v>
      </c>
      <c r="D519" s="4">
        <v>43</v>
      </c>
      <c r="E519" s="8">
        <v>0</v>
      </c>
      <c r="F519" s="8">
        <v>0</v>
      </c>
      <c r="G519" s="8">
        <v>0</v>
      </c>
      <c r="H519" s="8">
        <v>0</v>
      </c>
      <c r="I519" s="14">
        <v>0</v>
      </c>
      <c r="J519" s="14">
        <v>0</v>
      </c>
      <c r="K519" s="9">
        <v>0</v>
      </c>
      <c r="L519" s="8">
        <v>0</v>
      </c>
      <c r="M519" s="50">
        <v>0</v>
      </c>
      <c r="N519" s="1"/>
    </row>
    <row r="520" spans="1:14" ht="14.85" customHeight="1" x14ac:dyDescent="0.25">
      <c r="A520" s="1"/>
      <c r="B520" s="49">
        <v>74</v>
      </c>
      <c r="C520" s="6" t="s">
        <v>75</v>
      </c>
      <c r="D520" s="4">
        <v>44</v>
      </c>
      <c r="E520" s="8">
        <v>0</v>
      </c>
      <c r="F520" s="8">
        <v>627.05999999999995</v>
      </c>
      <c r="G520" s="8">
        <v>0</v>
      </c>
      <c r="H520" s="8">
        <v>627.05999999999995</v>
      </c>
      <c r="I520" s="14">
        <v>0</v>
      </c>
      <c r="J520" s="14">
        <v>-2.15</v>
      </c>
      <c r="K520" s="9">
        <v>0</v>
      </c>
      <c r="L520" s="8">
        <v>624.91</v>
      </c>
      <c r="M520" s="50">
        <v>0</v>
      </c>
      <c r="N520" s="1"/>
    </row>
    <row r="521" spans="1:14" ht="14.85" customHeight="1" x14ac:dyDescent="0.25">
      <c r="A521" s="1"/>
      <c r="B521" s="49">
        <v>74</v>
      </c>
      <c r="C521" s="6" t="s">
        <v>75</v>
      </c>
      <c r="D521" s="4">
        <v>45</v>
      </c>
      <c r="E521" s="8">
        <v>0</v>
      </c>
      <c r="F521" s="8">
        <v>0</v>
      </c>
      <c r="G521" s="8">
        <v>0</v>
      </c>
      <c r="H521" s="8">
        <v>0</v>
      </c>
      <c r="I521" s="14">
        <v>0</v>
      </c>
      <c r="J521" s="14">
        <v>0</v>
      </c>
      <c r="K521" s="9">
        <v>0</v>
      </c>
      <c r="L521" s="8">
        <v>0</v>
      </c>
      <c r="M521" s="50">
        <v>0</v>
      </c>
      <c r="N521" s="1"/>
    </row>
    <row r="522" spans="1:14" ht="14.85" customHeight="1" thickBot="1" x14ac:dyDescent="0.3">
      <c r="A522" s="1"/>
      <c r="B522" s="51">
        <v>74</v>
      </c>
      <c r="C522" s="52" t="s">
        <v>75</v>
      </c>
      <c r="D522" s="53">
        <v>46</v>
      </c>
      <c r="E522" s="54">
        <v>0</v>
      </c>
      <c r="F522" s="54">
        <v>334889.52</v>
      </c>
      <c r="G522" s="54">
        <v>0</v>
      </c>
      <c r="H522" s="54">
        <v>334889.52</v>
      </c>
      <c r="I522" s="54">
        <v>0</v>
      </c>
      <c r="J522" s="55">
        <v>-1148.67</v>
      </c>
      <c r="K522" s="56">
        <v>0</v>
      </c>
      <c r="L522" s="54">
        <v>333740.84999999998</v>
      </c>
      <c r="M522" s="57">
        <v>0</v>
      </c>
      <c r="N522" s="1"/>
    </row>
    <row r="523" spans="1:14" ht="14.85" customHeight="1" x14ac:dyDescent="0.25">
      <c r="A523" s="1"/>
      <c r="B523" s="43">
        <v>75</v>
      </c>
      <c r="C523" s="44" t="s">
        <v>76</v>
      </c>
      <c r="D523" s="45">
        <v>39</v>
      </c>
      <c r="E523" s="46">
        <v>0</v>
      </c>
      <c r="F523" s="46">
        <v>63054.83</v>
      </c>
      <c r="G523" s="46">
        <v>18414.62</v>
      </c>
      <c r="H523" s="46">
        <v>81469.45</v>
      </c>
      <c r="I523" s="46">
        <v>0</v>
      </c>
      <c r="J523" s="47">
        <v>-279.44</v>
      </c>
      <c r="K523" s="46">
        <v>0</v>
      </c>
      <c r="L523" s="46">
        <v>81190.009999999995</v>
      </c>
      <c r="M523" s="48">
        <v>0</v>
      </c>
      <c r="N523" s="1"/>
    </row>
    <row r="524" spans="1:14" ht="14.85" customHeight="1" x14ac:dyDescent="0.25">
      <c r="A524" s="1"/>
      <c r="B524" s="49">
        <v>75</v>
      </c>
      <c r="C524" s="6" t="s">
        <v>76</v>
      </c>
      <c r="D524" s="4">
        <v>40</v>
      </c>
      <c r="E524" s="8">
        <v>76092.12</v>
      </c>
      <c r="F524" s="8">
        <v>0</v>
      </c>
      <c r="G524" s="8">
        <v>11546.51</v>
      </c>
      <c r="H524" s="8">
        <v>87638.63</v>
      </c>
      <c r="I524" s="8">
        <v>0</v>
      </c>
      <c r="J524" s="14">
        <v>-300.60000000000002</v>
      </c>
      <c r="K524" s="9">
        <v>250.93</v>
      </c>
      <c r="L524" s="8">
        <v>87588.96</v>
      </c>
      <c r="M524" s="50">
        <v>20588</v>
      </c>
      <c r="N524" s="1"/>
    </row>
    <row r="525" spans="1:14" ht="14.85" customHeight="1" x14ac:dyDescent="0.25">
      <c r="A525" s="1"/>
      <c r="B525" s="49">
        <v>75</v>
      </c>
      <c r="C525" s="6" t="s">
        <v>76</v>
      </c>
      <c r="D525" s="4">
        <v>42</v>
      </c>
      <c r="E525" s="8">
        <v>0</v>
      </c>
      <c r="F525" s="8">
        <v>31531.87</v>
      </c>
      <c r="G525" s="8">
        <v>11546.51</v>
      </c>
      <c r="H525" s="8">
        <v>43078.38</v>
      </c>
      <c r="I525" s="14">
        <v>-662.33</v>
      </c>
      <c r="J525" s="14">
        <v>-145.47999999999999</v>
      </c>
      <c r="K525" s="9">
        <v>33.159999999999997</v>
      </c>
      <c r="L525" s="8">
        <v>42303.73</v>
      </c>
      <c r="M525" s="50">
        <v>0</v>
      </c>
      <c r="N525" s="1"/>
    </row>
    <row r="526" spans="1:14" ht="14.85" customHeight="1" x14ac:dyDescent="0.25">
      <c r="A526" s="1"/>
      <c r="B526" s="49">
        <v>75</v>
      </c>
      <c r="C526" s="6" t="s">
        <v>76</v>
      </c>
      <c r="D526" s="4">
        <v>43</v>
      </c>
      <c r="E526" s="8">
        <v>0</v>
      </c>
      <c r="F526" s="8">
        <v>0</v>
      </c>
      <c r="G526" s="8">
        <v>0</v>
      </c>
      <c r="H526" s="8">
        <v>0</v>
      </c>
      <c r="I526" s="14">
        <v>0</v>
      </c>
      <c r="J526" s="14">
        <v>0</v>
      </c>
      <c r="K526" s="9">
        <v>0</v>
      </c>
      <c r="L526" s="8">
        <v>0</v>
      </c>
      <c r="M526" s="50">
        <v>0</v>
      </c>
      <c r="N526" s="1"/>
    </row>
    <row r="527" spans="1:14" ht="14.85" customHeight="1" x14ac:dyDescent="0.25">
      <c r="A527" s="1"/>
      <c r="B527" s="49">
        <v>75</v>
      </c>
      <c r="C527" s="6" t="s">
        <v>76</v>
      </c>
      <c r="D527" s="4">
        <v>44</v>
      </c>
      <c r="E527" s="8">
        <v>0</v>
      </c>
      <c r="F527" s="8">
        <v>325.06</v>
      </c>
      <c r="G527" s="8">
        <v>0</v>
      </c>
      <c r="H527" s="8">
        <v>325.06</v>
      </c>
      <c r="I527" s="14">
        <v>0</v>
      </c>
      <c r="J527" s="14">
        <v>-1.1100000000000001</v>
      </c>
      <c r="K527" s="9">
        <v>0</v>
      </c>
      <c r="L527" s="8">
        <v>323.95</v>
      </c>
      <c r="M527" s="50">
        <v>0</v>
      </c>
      <c r="N527" s="1"/>
    </row>
    <row r="528" spans="1:14" ht="14.85" customHeight="1" x14ac:dyDescent="0.25">
      <c r="A528" s="1"/>
      <c r="B528" s="49">
        <v>75</v>
      </c>
      <c r="C528" s="6" t="s">
        <v>76</v>
      </c>
      <c r="D528" s="4">
        <v>45</v>
      </c>
      <c r="E528" s="8">
        <v>0</v>
      </c>
      <c r="F528" s="8">
        <v>0</v>
      </c>
      <c r="G528" s="8">
        <v>0</v>
      </c>
      <c r="H528" s="8">
        <v>0</v>
      </c>
      <c r="I528" s="14">
        <v>0</v>
      </c>
      <c r="J528" s="14">
        <v>0</v>
      </c>
      <c r="K528" s="9">
        <v>0</v>
      </c>
      <c r="L528" s="8">
        <v>0</v>
      </c>
      <c r="M528" s="50">
        <v>0</v>
      </c>
      <c r="N528" s="1"/>
    </row>
    <row r="529" spans="1:14" ht="14.85" customHeight="1" thickBot="1" x14ac:dyDescent="0.3">
      <c r="A529" s="1"/>
      <c r="B529" s="51">
        <v>75</v>
      </c>
      <c r="C529" s="52" t="s">
        <v>76</v>
      </c>
      <c r="D529" s="53">
        <v>46</v>
      </c>
      <c r="E529" s="54">
        <v>0</v>
      </c>
      <c r="F529" s="54">
        <v>0</v>
      </c>
      <c r="G529" s="54">
        <v>0</v>
      </c>
      <c r="H529" s="54">
        <v>0</v>
      </c>
      <c r="I529" s="54">
        <v>0</v>
      </c>
      <c r="J529" s="55">
        <v>0</v>
      </c>
      <c r="K529" s="56">
        <v>0</v>
      </c>
      <c r="L529" s="54">
        <v>0</v>
      </c>
      <c r="M529" s="57">
        <v>0</v>
      </c>
      <c r="N529" s="1"/>
    </row>
    <row r="530" spans="1:14" ht="14.85" customHeight="1" x14ac:dyDescent="0.25">
      <c r="A530" s="1"/>
      <c r="B530" s="43">
        <v>76</v>
      </c>
      <c r="C530" s="44" t="s">
        <v>77</v>
      </c>
      <c r="D530" s="45">
        <v>39</v>
      </c>
      <c r="E530" s="46">
        <v>0</v>
      </c>
      <c r="F530" s="46">
        <v>710334.04</v>
      </c>
      <c r="G530" s="46">
        <v>143751.53</v>
      </c>
      <c r="H530" s="46">
        <v>854085.57</v>
      </c>
      <c r="I530" s="46">
        <v>0</v>
      </c>
      <c r="J530" s="47">
        <v>-2929.52</v>
      </c>
      <c r="K530" s="46">
        <v>0</v>
      </c>
      <c r="L530" s="46">
        <v>851156.05</v>
      </c>
      <c r="M530" s="48">
        <v>0</v>
      </c>
      <c r="N530" s="1"/>
    </row>
    <row r="531" spans="1:14" ht="14.85" customHeight="1" x14ac:dyDescent="0.25">
      <c r="A531" s="1"/>
      <c r="B531" s="49">
        <v>76</v>
      </c>
      <c r="C531" s="6" t="s">
        <v>77</v>
      </c>
      <c r="D531" s="4">
        <v>40</v>
      </c>
      <c r="E531" s="8">
        <v>525286.07999999996</v>
      </c>
      <c r="F531" s="8">
        <v>0</v>
      </c>
      <c r="G531" s="8">
        <v>79708.929999999993</v>
      </c>
      <c r="H531" s="8">
        <v>604995.01</v>
      </c>
      <c r="I531" s="8">
        <v>0</v>
      </c>
      <c r="J531" s="14">
        <v>-2075.13</v>
      </c>
      <c r="K531" s="9">
        <v>-4299.71</v>
      </c>
      <c r="L531" s="8">
        <v>598620.17000000004</v>
      </c>
      <c r="M531" s="50">
        <v>142127</v>
      </c>
      <c r="N531" s="1"/>
    </row>
    <row r="532" spans="1:14" ht="14.85" customHeight="1" x14ac:dyDescent="0.25">
      <c r="A532" s="1"/>
      <c r="B532" s="49">
        <v>76</v>
      </c>
      <c r="C532" s="6" t="s">
        <v>77</v>
      </c>
      <c r="D532" s="4">
        <v>42</v>
      </c>
      <c r="E532" s="8">
        <v>0</v>
      </c>
      <c r="F532" s="8">
        <v>355167.67</v>
      </c>
      <c r="G532" s="8">
        <v>79708.929999999993</v>
      </c>
      <c r="H532" s="8">
        <v>434876.6</v>
      </c>
      <c r="I532" s="14">
        <v>-7460.43</v>
      </c>
      <c r="J532" s="14">
        <v>-1466.04</v>
      </c>
      <c r="K532" s="9">
        <v>-568.17999999999995</v>
      </c>
      <c r="L532" s="8">
        <v>425381.95</v>
      </c>
      <c r="M532" s="50">
        <v>0</v>
      </c>
      <c r="N532" s="1"/>
    </row>
    <row r="533" spans="1:14" ht="14.85" customHeight="1" x14ac:dyDescent="0.25">
      <c r="A533" s="1"/>
      <c r="B533" s="49">
        <v>76</v>
      </c>
      <c r="C533" s="6" t="s">
        <v>77</v>
      </c>
      <c r="D533" s="4">
        <v>43</v>
      </c>
      <c r="E533" s="8">
        <v>0</v>
      </c>
      <c r="F533" s="8">
        <v>0</v>
      </c>
      <c r="G533" s="8">
        <v>0</v>
      </c>
      <c r="H533" s="8">
        <v>0</v>
      </c>
      <c r="I533" s="14">
        <v>0</v>
      </c>
      <c r="J533" s="14">
        <v>0</v>
      </c>
      <c r="K533" s="9">
        <v>0</v>
      </c>
      <c r="L533" s="8">
        <v>0</v>
      </c>
      <c r="M533" s="50">
        <v>0</v>
      </c>
      <c r="N533" s="1"/>
    </row>
    <row r="534" spans="1:14" ht="14.85" customHeight="1" x14ac:dyDescent="0.25">
      <c r="A534" s="1"/>
      <c r="B534" s="49">
        <v>76</v>
      </c>
      <c r="C534" s="6" t="s">
        <v>77</v>
      </c>
      <c r="D534" s="4">
        <v>44</v>
      </c>
      <c r="E534" s="8">
        <v>0</v>
      </c>
      <c r="F534" s="8">
        <v>512.63</v>
      </c>
      <c r="G534" s="8">
        <v>0</v>
      </c>
      <c r="H534" s="8">
        <v>512.63</v>
      </c>
      <c r="I534" s="14">
        <v>0</v>
      </c>
      <c r="J534" s="14">
        <v>-1.76</v>
      </c>
      <c r="K534" s="9">
        <v>0</v>
      </c>
      <c r="L534" s="8">
        <v>510.87</v>
      </c>
      <c r="M534" s="50">
        <v>0</v>
      </c>
      <c r="N534" s="1"/>
    </row>
    <row r="535" spans="1:14" ht="14.85" customHeight="1" x14ac:dyDescent="0.25">
      <c r="A535" s="1"/>
      <c r="B535" s="49">
        <v>76</v>
      </c>
      <c r="C535" s="6" t="s">
        <v>77</v>
      </c>
      <c r="D535" s="4">
        <v>45</v>
      </c>
      <c r="E535" s="8">
        <v>0</v>
      </c>
      <c r="F535" s="8">
        <v>0</v>
      </c>
      <c r="G535" s="8">
        <v>0</v>
      </c>
      <c r="H535" s="8">
        <v>0</v>
      </c>
      <c r="I535" s="14">
        <v>0</v>
      </c>
      <c r="J535" s="14">
        <v>0</v>
      </c>
      <c r="K535" s="9">
        <v>0</v>
      </c>
      <c r="L535" s="8">
        <v>0</v>
      </c>
      <c r="M535" s="50">
        <v>0</v>
      </c>
      <c r="N535" s="1"/>
    </row>
    <row r="536" spans="1:14" ht="14.85" customHeight="1" thickBot="1" x14ac:dyDescent="0.3">
      <c r="A536" s="1"/>
      <c r="B536" s="51">
        <v>76</v>
      </c>
      <c r="C536" s="52" t="s">
        <v>77</v>
      </c>
      <c r="D536" s="53">
        <v>46</v>
      </c>
      <c r="E536" s="54">
        <v>0</v>
      </c>
      <c r="F536" s="54">
        <v>174404.25</v>
      </c>
      <c r="G536" s="54">
        <v>0</v>
      </c>
      <c r="H536" s="54">
        <v>174404.25</v>
      </c>
      <c r="I536" s="54">
        <v>0</v>
      </c>
      <c r="J536" s="55">
        <v>-598.21</v>
      </c>
      <c r="K536" s="56">
        <v>0</v>
      </c>
      <c r="L536" s="54">
        <v>173806.04</v>
      </c>
      <c r="M536" s="57">
        <v>0</v>
      </c>
      <c r="N536" s="1"/>
    </row>
    <row r="537" spans="1:14" ht="14.85" customHeight="1" x14ac:dyDescent="0.25">
      <c r="A537" s="1"/>
      <c r="B537" s="43">
        <v>77</v>
      </c>
      <c r="C537" s="44" t="s">
        <v>78</v>
      </c>
      <c r="D537" s="45">
        <v>39</v>
      </c>
      <c r="E537" s="46">
        <v>0</v>
      </c>
      <c r="F537" s="46">
        <v>244514.29</v>
      </c>
      <c r="G537" s="46">
        <v>53505.21</v>
      </c>
      <c r="H537" s="46">
        <v>298019.5</v>
      </c>
      <c r="I537" s="46">
        <v>0</v>
      </c>
      <c r="J537" s="47">
        <v>-1022.2</v>
      </c>
      <c r="K537" s="46">
        <v>0</v>
      </c>
      <c r="L537" s="46">
        <v>296997.3</v>
      </c>
      <c r="M537" s="48">
        <v>0</v>
      </c>
      <c r="N537" s="1"/>
    </row>
    <row r="538" spans="1:14" ht="14.85" customHeight="1" x14ac:dyDescent="0.25">
      <c r="A538" s="1"/>
      <c r="B538" s="49">
        <v>77</v>
      </c>
      <c r="C538" s="6" t="s">
        <v>78</v>
      </c>
      <c r="D538" s="4">
        <v>40</v>
      </c>
      <c r="E538" s="8">
        <v>172226.75</v>
      </c>
      <c r="F538" s="8">
        <v>0</v>
      </c>
      <c r="G538" s="8">
        <v>26134.35</v>
      </c>
      <c r="H538" s="8">
        <v>198361.1</v>
      </c>
      <c r="I538" s="8">
        <v>0</v>
      </c>
      <c r="J538" s="14">
        <v>-680.38</v>
      </c>
      <c r="K538" s="9">
        <v>18367.27</v>
      </c>
      <c r="L538" s="8">
        <v>216047.99</v>
      </c>
      <c r="M538" s="50">
        <v>46600</v>
      </c>
      <c r="N538" s="1"/>
    </row>
    <row r="539" spans="1:14" ht="14.85" customHeight="1" x14ac:dyDescent="0.25">
      <c r="A539" s="1"/>
      <c r="B539" s="49">
        <v>77</v>
      </c>
      <c r="C539" s="6" t="s">
        <v>78</v>
      </c>
      <c r="D539" s="4">
        <v>42</v>
      </c>
      <c r="E539" s="8">
        <v>0</v>
      </c>
      <c r="F539" s="8">
        <v>122262.62</v>
      </c>
      <c r="G539" s="8">
        <v>26134.35</v>
      </c>
      <c r="H539" s="8">
        <v>148396.97</v>
      </c>
      <c r="I539" s="14">
        <v>-2568.1799999999998</v>
      </c>
      <c r="J539" s="14">
        <v>-500.19</v>
      </c>
      <c r="K539" s="9">
        <v>2427.14</v>
      </c>
      <c r="L539" s="8">
        <v>147755.74</v>
      </c>
      <c r="M539" s="50">
        <v>0</v>
      </c>
      <c r="N539" s="1"/>
    </row>
    <row r="540" spans="1:14" ht="14.85" customHeight="1" x14ac:dyDescent="0.25">
      <c r="A540" s="1"/>
      <c r="B540" s="49">
        <v>77</v>
      </c>
      <c r="C540" s="6" t="s">
        <v>78</v>
      </c>
      <c r="D540" s="4">
        <v>43</v>
      </c>
      <c r="E540" s="8">
        <v>0</v>
      </c>
      <c r="F540" s="8">
        <v>0</v>
      </c>
      <c r="G540" s="8">
        <v>0</v>
      </c>
      <c r="H540" s="8">
        <v>0</v>
      </c>
      <c r="I540" s="14">
        <v>0</v>
      </c>
      <c r="J540" s="14">
        <v>0</v>
      </c>
      <c r="K540" s="9">
        <v>0</v>
      </c>
      <c r="L540" s="8">
        <v>0</v>
      </c>
      <c r="M540" s="50">
        <v>0</v>
      </c>
      <c r="N540" s="1"/>
    </row>
    <row r="541" spans="1:14" ht="14.85" customHeight="1" x14ac:dyDescent="0.25">
      <c r="A541" s="1"/>
      <c r="B541" s="49">
        <v>77</v>
      </c>
      <c r="C541" s="6" t="s">
        <v>78</v>
      </c>
      <c r="D541" s="4">
        <v>44</v>
      </c>
      <c r="E541" s="8">
        <v>0</v>
      </c>
      <c r="F541" s="8">
        <v>620.5</v>
      </c>
      <c r="G541" s="8">
        <v>0</v>
      </c>
      <c r="H541" s="8">
        <v>620.5</v>
      </c>
      <c r="I541" s="14">
        <v>0</v>
      </c>
      <c r="J541" s="14">
        <v>-2.13</v>
      </c>
      <c r="K541" s="9">
        <v>0</v>
      </c>
      <c r="L541" s="8">
        <v>618.37</v>
      </c>
      <c r="M541" s="50">
        <v>0</v>
      </c>
      <c r="N541" s="1"/>
    </row>
    <row r="542" spans="1:14" ht="14.85" customHeight="1" x14ac:dyDescent="0.25">
      <c r="A542" s="1"/>
      <c r="B542" s="49">
        <v>77</v>
      </c>
      <c r="C542" s="6" t="s">
        <v>78</v>
      </c>
      <c r="D542" s="4">
        <v>45</v>
      </c>
      <c r="E542" s="8">
        <v>0</v>
      </c>
      <c r="F542" s="8">
        <v>0</v>
      </c>
      <c r="G542" s="8">
        <v>0</v>
      </c>
      <c r="H542" s="8">
        <v>0</v>
      </c>
      <c r="I542" s="14">
        <v>0</v>
      </c>
      <c r="J542" s="14">
        <v>0</v>
      </c>
      <c r="K542" s="9">
        <v>0</v>
      </c>
      <c r="L542" s="8">
        <v>0</v>
      </c>
      <c r="M542" s="50">
        <v>0</v>
      </c>
      <c r="N542" s="1"/>
    </row>
    <row r="543" spans="1:14" ht="14.85" customHeight="1" thickBot="1" x14ac:dyDescent="0.3">
      <c r="A543" s="1"/>
      <c r="B543" s="51">
        <v>77</v>
      </c>
      <c r="C543" s="52" t="s">
        <v>78</v>
      </c>
      <c r="D543" s="53">
        <v>46</v>
      </c>
      <c r="E543" s="54">
        <v>0</v>
      </c>
      <c r="F543" s="54">
        <v>0</v>
      </c>
      <c r="G543" s="54">
        <v>0</v>
      </c>
      <c r="H543" s="54">
        <v>0</v>
      </c>
      <c r="I543" s="54">
        <v>0</v>
      </c>
      <c r="J543" s="55">
        <v>0</v>
      </c>
      <c r="K543" s="56">
        <v>0</v>
      </c>
      <c r="L543" s="54">
        <v>0</v>
      </c>
      <c r="M543" s="57">
        <v>0</v>
      </c>
      <c r="N543" s="1"/>
    </row>
    <row r="544" spans="1:14" ht="14.85" customHeight="1" x14ac:dyDescent="0.25">
      <c r="A544" s="1"/>
      <c r="B544" s="43">
        <v>78</v>
      </c>
      <c r="C544" s="44" t="s">
        <v>79</v>
      </c>
      <c r="D544" s="45">
        <v>39</v>
      </c>
      <c r="E544" s="46">
        <v>0</v>
      </c>
      <c r="F544" s="46">
        <v>472448.21</v>
      </c>
      <c r="G544" s="46">
        <v>126750.85</v>
      </c>
      <c r="H544" s="46">
        <v>599199.06000000006</v>
      </c>
      <c r="I544" s="46">
        <v>0</v>
      </c>
      <c r="J544" s="47">
        <v>-2055.2600000000002</v>
      </c>
      <c r="K544" s="46">
        <v>0</v>
      </c>
      <c r="L544" s="46">
        <v>597143.80000000005</v>
      </c>
      <c r="M544" s="48">
        <v>0</v>
      </c>
      <c r="N544" s="1"/>
    </row>
    <row r="545" spans="1:14" ht="14.85" customHeight="1" x14ac:dyDescent="0.25">
      <c r="A545" s="1"/>
      <c r="B545" s="49">
        <v>78</v>
      </c>
      <c r="C545" s="6" t="s">
        <v>79</v>
      </c>
      <c r="D545" s="4">
        <v>40</v>
      </c>
      <c r="E545" s="8">
        <v>497105.39</v>
      </c>
      <c r="F545" s="8">
        <v>0</v>
      </c>
      <c r="G545" s="8">
        <v>75432.69</v>
      </c>
      <c r="H545" s="8">
        <v>572538.07999999996</v>
      </c>
      <c r="I545" s="8">
        <v>0</v>
      </c>
      <c r="J545" s="14">
        <v>-1963.8</v>
      </c>
      <c r="K545" s="9">
        <v>24472.6</v>
      </c>
      <c r="L545" s="8">
        <v>595046.88</v>
      </c>
      <c r="M545" s="50">
        <v>134502</v>
      </c>
      <c r="N545" s="1"/>
    </row>
    <row r="546" spans="1:14" ht="14.85" customHeight="1" x14ac:dyDescent="0.25">
      <c r="A546" s="1"/>
      <c r="B546" s="49">
        <v>78</v>
      </c>
      <c r="C546" s="6" t="s">
        <v>79</v>
      </c>
      <c r="D546" s="4">
        <v>42</v>
      </c>
      <c r="E546" s="8">
        <v>0</v>
      </c>
      <c r="F546" s="8">
        <v>236224.73</v>
      </c>
      <c r="G546" s="8">
        <v>75432.69</v>
      </c>
      <c r="H546" s="8">
        <v>311657.42</v>
      </c>
      <c r="I546" s="14">
        <v>-4961.99</v>
      </c>
      <c r="J546" s="14">
        <v>-1051.96</v>
      </c>
      <c r="K546" s="9">
        <v>3233.93</v>
      </c>
      <c r="L546" s="8">
        <v>308877.40000000002</v>
      </c>
      <c r="M546" s="50">
        <v>0</v>
      </c>
      <c r="N546" s="1"/>
    </row>
    <row r="547" spans="1:14" ht="14.85" customHeight="1" x14ac:dyDescent="0.25">
      <c r="A547" s="1"/>
      <c r="B547" s="49">
        <v>78</v>
      </c>
      <c r="C547" s="6" t="s">
        <v>79</v>
      </c>
      <c r="D547" s="4">
        <v>43</v>
      </c>
      <c r="E547" s="8">
        <v>0</v>
      </c>
      <c r="F547" s="8">
        <v>0</v>
      </c>
      <c r="G547" s="8">
        <v>0</v>
      </c>
      <c r="H547" s="8">
        <v>0</v>
      </c>
      <c r="I547" s="14">
        <v>0</v>
      </c>
      <c r="J547" s="14">
        <v>0</v>
      </c>
      <c r="K547" s="9">
        <v>0</v>
      </c>
      <c r="L547" s="8">
        <v>0</v>
      </c>
      <c r="M547" s="50">
        <v>0</v>
      </c>
      <c r="N547" s="1"/>
    </row>
    <row r="548" spans="1:14" ht="14.85" customHeight="1" x14ac:dyDescent="0.25">
      <c r="A548" s="1"/>
      <c r="B548" s="49">
        <v>78</v>
      </c>
      <c r="C548" s="6" t="s">
        <v>79</v>
      </c>
      <c r="D548" s="4">
        <v>44</v>
      </c>
      <c r="E548" s="8">
        <v>0</v>
      </c>
      <c r="F548" s="8">
        <v>-4886.8999999999996</v>
      </c>
      <c r="G548" s="8">
        <v>0</v>
      </c>
      <c r="H548" s="8">
        <v>-4886.8999999999996</v>
      </c>
      <c r="I548" s="14">
        <v>0</v>
      </c>
      <c r="J548" s="14">
        <v>16.760000000000002</v>
      </c>
      <c r="K548" s="9">
        <v>0</v>
      </c>
      <c r="L548" s="8">
        <v>-4870.1400000000003</v>
      </c>
      <c r="M548" s="50">
        <v>0</v>
      </c>
      <c r="N548" s="1"/>
    </row>
    <row r="549" spans="1:14" ht="14.85" customHeight="1" x14ac:dyDescent="0.25">
      <c r="A549" s="1"/>
      <c r="B549" s="49">
        <v>78</v>
      </c>
      <c r="C549" s="6" t="s">
        <v>79</v>
      </c>
      <c r="D549" s="4">
        <v>45</v>
      </c>
      <c r="E549" s="8">
        <v>0</v>
      </c>
      <c r="F549" s="8">
        <v>0</v>
      </c>
      <c r="G549" s="8">
        <v>0</v>
      </c>
      <c r="H549" s="8">
        <v>0</v>
      </c>
      <c r="I549" s="14">
        <v>0</v>
      </c>
      <c r="J549" s="14">
        <v>0</v>
      </c>
      <c r="K549" s="9">
        <v>0</v>
      </c>
      <c r="L549" s="8">
        <v>0</v>
      </c>
      <c r="M549" s="50">
        <v>0</v>
      </c>
      <c r="N549" s="1"/>
    </row>
    <row r="550" spans="1:14" ht="14.85" customHeight="1" thickBot="1" x14ac:dyDescent="0.3">
      <c r="A550" s="1"/>
      <c r="B550" s="51">
        <v>78</v>
      </c>
      <c r="C550" s="52" t="s">
        <v>79</v>
      </c>
      <c r="D550" s="53">
        <v>46</v>
      </c>
      <c r="E550" s="54">
        <v>0</v>
      </c>
      <c r="F550" s="54">
        <v>131658.63</v>
      </c>
      <c r="G550" s="54">
        <v>0</v>
      </c>
      <c r="H550" s="54">
        <v>131658.63</v>
      </c>
      <c r="I550" s="54">
        <v>0</v>
      </c>
      <c r="J550" s="55">
        <v>-451.59</v>
      </c>
      <c r="K550" s="56">
        <v>0</v>
      </c>
      <c r="L550" s="54">
        <v>131207.04000000001</v>
      </c>
      <c r="M550" s="57">
        <v>0</v>
      </c>
      <c r="N550" s="1"/>
    </row>
    <row r="551" spans="1:14" ht="14.85" customHeight="1" x14ac:dyDescent="0.25">
      <c r="A551" s="1"/>
      <c r="B551" s="43">
        <v>79</v>
      </c>
      <c r="C551" s="44" t="s">
        <v>80</v>
      </c>
      <c r="D551" s="45">
        <v>39</v>
      </c>
      <c r="E551" s="46">
        <v>0</v>
      </c>
      <c r="F551" s="46">
        <v>483481.18</v>
      </c>
      <c r="G551" s="46">
        <v>120296.16</v>
      </c>
      <c r="H551" s="46">
        <v>603777.34</v>
      </c>
      <c r="I551" s="46">
        <v>0</v>
      </c>
      <c r="J551" s="47">
        <v>-2070.96</v>
      </c>
      <c r="K551" s="46">
        <v>0</v>
      </c>
      <c r="L551" s="46">
        <v>601706.38</v>
      </c>
      <c r="M551" s="48">
        <v>0</v>
      </c>
      <c r="N551" s="1"/>
    </row>
    <row r="552" spans="1:14" ht="14.85" customHeight="1" x14ac:dyDescent="0.25">
      <c r="A552" s="1"/>
      <c r="B552" s="49">
        <v>79</v>
      </c>
      <c r="C552" s="6" t="s">
        <v>80</v>
      </c>
      <c r="D552" s="4">
        <v>40</v>
      </c>
      <c r="E552" s="8">
        <v>346540.3</v>
      </c>
      <c r="F552" s="8">
        <v>0</v>
      </c>
      <c r="G552" s="8">
        <v>52585.36</v>
      </c>
      <c r="H552" s="8">
        <v>399125.66</v>
      </c>
      <c r="I552" s="8">
        <v>0</v>
      </c>
      <c r="J552" s="14">
        <v>-1369</v>
      </c>
      <c r="K552" s="9">
        <v>5122.1499999999996</v>
      </c>
      <c r="L552" s="8">
        <v>402878.81</v>
      </c>
      <c r="M552" s="50">
        <v>93764</v>
      </c>
      <c r="N552" s="1"/>
    </row>
    <row r="553" spans="1:14" ht="14.85" customHeight="1" x14ac:dyDescent="0.25">
      <c r="A553" s="1"/>
      <c r="B553" s="49">
        <v>79</v>
      </c>
      <c r="C553" s="6" t="s">
        <v>80</v>
      </c>
      <c r="D553" s="4">
        <v>42</v>
      </c>
      <c r="E553" s="8">
        <v>0</v>
      </c>
      <c r="F553" s="8">
        <v>241749.2</v>
      </c>
      <c r="G553" s="8">
        <v>52585.36</v>
      </c>
      <c r="H553" s="8">
        <v>294334.56</v>
      </c>
      <c r="I553" s="14">
        <v>-5078.07</v>
      </c>
      <c r="J553" s="14">
        <v>-992.15</v>
      </c>
      <c r="K553" s="9">
        <v>676.87</v>
      </c>
      <c r="L553" s="8">
        <v>288941.21000000002</v>
      </c>
      <c r="M553" s="50">
        <v>0</v>
      </c>
      <c r="N553" s="1"/>
    </row>
    <row r="554" spans="1:14" ht="14.85" customHeight="1" x14ac:dyDescent="0.25">
      <c r="A554" s="1"/>
      <c r="B554" s="49">
        <v>79</v>
      </c>
      <c r="C554" s="6" t="s">
        <v>80</v>
      </c>
      <c r="D554" s="4">
        <v>43</v>
      </c>
      <c r="E554" s="8">
        <v>0</v>
      </c>
      <c r="F554" s="8">
        <v>0</v>
      </c>
      <c r="G554" s="8">
        <v>0</v>
      </c>
      <c r="H554" s="8">
        <v>0</v>
      </c>
      <c r="I554" s="14">
        <v>0</v>
      </c>
      <c r="J554" s="14">
        <v>0</v>
      </c>
      <c r="K554" s="9">
        <v>0</v>
      </c>
      <c r="L554" s="8">
        <v>0</v>
      </c>
      <c r="M554" s="50">
        <v>0</v>
      </c>
      <c r="N554" s="1"/>
    </row>
    <row r="555" spans="1:14" ht="14.85" customHeight="1" x14ac:dyDescent="0.25">
      <c r="A555" s="1"/>
      <c r="B555" s="49">
        <v>79</v>
      </c>
      <c r="C555" s="6" t="s">
        <v>80</v>
      </c>
      <c r="D555" s="4">
        <v>44</v>
      </c>
      <c r="E555" s="8">
        <v>0</v>
      </c>
      <c r="F555" s="8">
        <v>1560.95</v>
      </c>
      <c r="G555" s="8">
        <v>0</v>
      </c>
      <c r="H555" s="8">
        <v>1560.95</v>
      </c>
      <c r="I555" s="14">
        <v>0</v>
      </c>
      <c r="J555" s="14">
        <v>-5.35</v>
      </c>
      <c r="K555" s="9">
        <v>0</v>
      </c>
      <c r="L555" s="8">
        <v>1555.6</v>
      </c>
      <c r="M555" s="50">
        <v>0</v>
      </c>
      <c r="N555" s="1"/>
    </row>
    <row r="556" spans="1:14" ht="14.85" customHeight="1" x14ac:dyDescent="0.25">
      <c r="A556" s="1"/>
      <c r="B556" s="49">
        <v>79</v>
      </c>
      <c r="C556" s="6" t="s">
        <v>80</v>
      </c>
      <c r="D556" s="4">
        <v>45</v>
      </c>
      <c r="E556" s="8">
        <v>0</v>
      </c>
      <c r="F556" s="8">
        <v>0</v>
      </c>
      <c r="G556" s="8">
        <v>0</v>
      </c>
      <c r="H556" s="8">
        <v>0</v>
      </c>
      <c r="I556" s="14">
        <v>0</v>
      </c>
      <c r="J556" s="14">
        <v>0</v>
      </c>
      <c r="K556" s="9">
        <v>0</v>
      </c>
      <c r="L556" s="8">
        <v>0</v>
      </c>
      <c r="M556" s="50">
        <v>0</v>
      </c>
      <c r="N556" s="1"/>
    </row>
    <row r="557" spans="1:14" ht="14.85" customHeight="1" thickBot="1" x14ac:dyDescent="0.3">
      <c r="A557" s="1"/>
      <c r="B557" s="51">
        <v>79</v>
      </c>
      <c r="C557" s="52" t="s">
        <v>80</v>
      </c>
      <c r="D557" s="53">
        <v>46</v>
      </c>
      <c r="E557" s="54">
        <v>0</v>
      </c>
      <c r="F557" s="54">
        <v>0</v>
      </c>
      <c r="G557" s="54">
        <v>0</v>
      </c>
      <c r="H557" s="54">
        <v>0</v>
      </c>
      <c r="I557" s="54">
        <v>0</v>
      </c>
      <c r="J557" s="55">
        <v>0</v>
      </c>
      <c r="K557" s="56">
        <v>0</v>
      </c>
      <c r="L557" s="54">
        <v>0</v>
      </c>
      <c r="M557" s="57">
        <v>0</v>
      </c>
      <c r="N557" s="1"/>
    </row>
    <row r="558" spans="1:14" ht="14.85" customHeight="1" x14ac:dyDescent="0.25">
      <c r="A558" s="1"/>
      <c r="B558" s="43">
        <v>80</v>
      </c>
      <c r="C558" s="44" t="s">
        <v>81</v>
      </c>
      <c r="D558" s="45">
        <v>39</v>
      </c>
      <c r="E558" s="46">
        <v>0</v>
      </c>
      <c r="F558" s="46">
        <v>759488.74</v>
      </c>
      <c r="G558" s="46">
        <v>145179.46</v>
      </c>
      <c r="H558" s="46">
        <v>904668.2</v>
      </c>
      <c r="I558" s="46">
        <v>0</v>
      </c>
      <c r="J558" s="47">
        <v>-3103.02</v>
      </c>
      <c r="K558" s="46">
        <v>0</v>
      </c>
      <c r="L558" s="46">
        <v>901565.18</v>
      </c>
      <c r="M558" s="48">
        <v>0</v>
      </c>
      <c r="N558" s="1"/>
    </row>
    <row r="559" spans="1:14" ht="14.85" customHeight="1" x14ac:dyDescent="0.25">
      <c r="A559" s="1"/>
      <c r="B559" s="49">
        <v>80</v>
      </c>
      <c r="C559" s="6" t="s">
        <v>81</v>
      </c>
      <c r="D559" s="4">
        <v>40</v>
      </c>
      <c r="E559" s="8">
        <v>512439.32</v>
      </c>
      <c r="F559" s="8">
        <v>0</v>
      </c>
      <c r="G559" s="8">
        <v>77759.520000000004</v>
      </c>
      <c r="H559" s="8">
        <v>590198.84</v>
      </c>
      <c r="I559" s="8">
        <v>0</v>
      </c>
      <c r="J559" s="14">
        <v>-2024.39</v>
      </c>
      <c r="K559" s="9">
        <v>-45385.440000000002</v>
      </c>
      <c r="L559" s="8">
        <v>542789.01</v>
      </c>
      <c r="M559" s="50">
        <v>138651</v>
      </c>
      <c r="N559" s="1"/>
    </row>
    <row r="560" spans="1:14" ht="14.85" customHeight="1" x14ac:dyDescent="0.25">
      <c r="A560" s="1"/>
      <c r="B560" s="49">
        <v>80</v>
      </c>
      <c r="C560" s="6" t="s">
        <v>81</v>
      </c>
      <c r="D560" s="4">
        <v>42</v>
      </c>
      <c r="E560" s="8">
        <v>0</v>
      </c>
      <c r="F560" s="8">
        <v>379745.82</v>
      </c>
      <c r="G560" s="8">
        <v>77759.520000000004</v>
      </c>
      <c r="H560" s="8">
        <v>457505.34</v>
      </c>
      <c r="I560" s="14">
        <v>-7976.71</v>
      </c>
      <c r="J560" s="14">
        <v>-1541.89</v>
      </c>
      <c r="K560" s="9">
        <v>-5997.45</v>
      </c>
      <c r="L560" s="8">
        <v>441989.29</v>
      </c>
      <c r="M560" s="50">
        <v>0</v>
      </c>
      <c r="N560" s="1"/>
    </row>
    <row r="561" spans="1:14" ht="14.85" customHeight="1" x14ac:dyDescent="0.25">
      <c r="A561" s="1"/>
      <c r="B561" s="49">
        <v>80</v>
      </c>
      <c r="C561" s="6" t="s">
        <v>81</v>
      </c>
      <c r="D561" s="4">
        <v>43</v>
      </c>
      <c r="E561" s="8">
        <v>0</v>
      </c>
      <c r="F561" s="8">
        <v>0</v>
      </c>
      <c r="G561" s="8">
        <v>0</v>
      </c>
      <c r="H561" s="8">
        <v>0</v>
      </c>
      <c r="I561" s="14">
        <v>0</v>
      </c>
      <c r="J561" s="14">
        <v>0</v>
      </c>
      <c r="K561" s="9">
        <v>0</v>
      </c>
      <c r="L561" s="8">
        <v>0</v>
      </c>
      <c r="M561" s="50">
        <v>0</v>
      </c>
      <c r="N561" s="1"/>
    </row>
    <row r="562" spans="1:14" ht="14.85" customHeight="1" x14ac:dyDescent="0.25">
      <c r="A562" s="1"/>
      <c r="B562" s="49">
        <v>80</v>
      </c>
      <c r="C562" s="6" t="s">
        <v>81</v>
      </c>
      <c r="D562" s="4">
        <v>44</v>
      </c>
      <c r="E562" s="8">
        <v>0</v>
      </c>
      <c r="F562" s="8">
        <v>823.16</v>
      </c>
      <c r="G562" s="8">
        <v>0</v>
      </c>
      <c r="H562" s="8">
        <v>823.16</v>
      </c>
      <c r="I562" s="14">
        <v>0</v>
      </c>
      <c r="J562" s="14">
        <v>-2.82</v>
      </c>
      <c r="K562" s="9">
        <v>0</v>
      </c>
      <c r="L562" s="8">
        <v>820.34</v>
      </c>
      <c r="M562" s="50">
        <v>0</v>
      </c>
      <c r="N562" s="1"/>
    </row>
    <row r="563" spans="1:14" ht="14.85" customHeight="1" x14ac:dyDescent="0.25">
      <c r="A563" s="1"/>
      <c r="B563" s="49">
        <v>80</v>
      </c>
      <c r="C563" s="6" t="s">
        <v>81</v>
      </c>
      <c r="D563" s="4">
        <v>45</v>
      </c>
      <c r="E563" s="8">
        <v>0</v>
      </c>
      <c r="F563" s="8">
        <v>0</v>
      </c>
      <c r="G563" s="8">
        <v>0</v>
      </c>
      <c r="H563" s="8">
        <v>0</v>
      </c>
      <c r="I563" s="14">
        <v>0</v>
      </c>
      <c r="J563" s="14">
        <v>0</v>
      </c>
      <c r="K563" s="9">
        <v>0</v>
      </c>
      <c r="L563" s="8">
        <v>0</v>
      </c>
      <c r="M563" s="50">
        <v>0</v>
      </c>
      <c r="N563" s="1"/>
    </row>
    <row r="564" spans="1:14" ht="14.85" customHeight="1" thickBot="1" x14ac:dyDescent="0.3">
      <c r="A564" s="1"/>
      <c r="B564" s="51">
        <v>80</v>
      </c>
      <c r="C564" s="52" t="s">
        <v>81</v>
      </c>
      <c r="D564" s="53">
        <v>46</v>
      </c>
      <c r="E564" s="54">
        <v>0</v>
      </c>
      <c r="F564" s="54">
        <v>185726.54</v>
      </c>
      <c r="G564" s="54">
        <v>0</v>
      </c>
      <c r="H564" s="54">
        <v>185726.54</v>
      </c>
      <c r="I564" s="54">
        <v>0</v>
      </c>
      <c r="J564" s="55">
        <v>-637.04</v>
      </c>
      <c r="K564" s="56">
        <v>0</v>
      </c>
      <c r="L564" s="54">
        <v>185089.5</v>
      </c>
      <c r="M564" s="57">
        <v>0</v>
      </c>
      <c r="N564" s="1"/>
    </row>
    <row r="565" spans="1:14" ht="14.85" customHeight="1" x14ac:dyDescent="0.25">
      <c r="A565" s="1"/>
      <c r="B565" s="58">
        <v>81</v>
      </c>
      <c r="C565" s="39" t="s">
        <v>82</v>
      </c>
      <c r="D565" s="40">
        <v>39</v>
      </c>
      <c r="E565" s="41">
        <v>0</v>
      </c>
      <c r="F565" s="41">
        <v>365676.79999999999</v>
      </c>
      <c r="G565" s="41">
        <v>76747.69</v>
      </c>
      <c r="H565" s="41">
        <v>442424.49</v>
      </c>
      <c r="I565" s="41">
        <v>0</v>
      </c>
      <c r="J565" s="42">
        <v>-1517.51</v>
      </c>
      <c r="K565" s="41">
        <v>0</v>
      </c>
      <c r="L565" s="41">
        <v>440906.98</v>
      </c>
      <c r="M565" s="59">
        <v>0</v>
      </c>
      <c r="N565" s="1"/>
    </row>
    <row r="566" spans="1:14" ht="14.85" customHeight="1" x14ac:dyDescent="0.25">
      <c r="A566" s="1"/>
      <c r="B566" s="49">
        <v>81</v>
      </c>
      <c r="C566" s="6" t="s">
        <v>82</v>
      </c>
      <c r="D566" s="4">
        <v>40</v>
      </c>
      <c r="E566" s="8">
        <v>251341.01</v>
      </c>
      <c r="F566" s="8">
        <v>0</v>
      </c>
      <c r="G566" s="8">
        <v>38139.449999999997</v>
      </c>
      <c r="H566" s="8">
        <v>289480.46000000002</v>
      </c>
      <c r="I566" s="8">
        <v>0</v>
      </c>
      <c r="J566" s="14">
        <v>-992.92</v>
      </c>
      <c r="K566" s="9">
        <v>-4943.53</v>
      </c>
      <c r="L566" s="8">
        <v>283544.01</v>
      </c>
      <c r="M566" s="50">
        <v>68006</v>
      </c>
      <c r="N566" s="1"/>
    </row>
    <row r="567" spans="1:14" ht="14.85" customHeight="1" x14ac:dyDescent="0.25">
      <c r="A567" s="1"/>
      <c r="B567" s="49">
        <v>81</v>
      </c>
      <c r="C567" s="6" t="s">
        <v>82</v>
      </c>
      <c r="D567" s="4">
        <v>42</v>
      </c>
      <c r="E567" s="8">
        <v>0</v>
      </c>
      <c r="F567" s="8">
        <v>182846.47</v>
      </c>
      <c r="G567" s="8">
        <v>38139.449999999997</v>
      </c>
      <c r="H567" s="8">
        <v>220985.92</v>
      </c>
      <c r="I567" s="14">
        <v>-3840.79</v>
      </c>
      <c r="J567" s="14">
        <v>-744.81</v>
      </c>
      <c r="K567" s="9">
        <v>-653.26</v>
      </c>
      <c r="L567" s="8">
        <v>215747.06</v>
      </c>
      <c r="M567" s="50">
        <v>0</v>
      </c>
      <c r="N567" s="1"/>
    </row>
    <row r="568" spans="1:14" ht="14.85" customHeight="1" x14ac:dyDescent="0.25">
      <c r="A568" s="1"/>
      <c r="B568" s="49">
        <v>81</v>
      </c>
      <c r="C568" s="6" t="s">
        <v>82</v>
      </c>
      <c r="D568" s="4">
        <v>43</v>
      </c>
      <c r="E568" s="8">
        <v>0</v>
      </c>
      <c r="F568" s="8">
        <v>0</v>
      </c>
      <c r="G568" s="8">
        <v>0</v>
      </c>
      <c r="H568" s="8">
        <v>0</v>
      </c>
      <c r="I568" s="14">
        <v>0</v>
      </c>
      <c r="J568" s="14">
        <v>0</v>
      </c>
      <c r="K568" s="9">
        <v>0</v>
      </c>
      <c r="L568" s="8">
        <v>0</v>
      </c>
      <c r="M568" s="50">
        <v>0</v>
      </c>
      <c r="N568" s="1"/>
    </row>
    <row r="569" spans="1:14" ht="14.85" customHeight="1" x14ac:dyDescent="0.25">
      <c r="A569" s="1"/>
      <c r="B569" s="49">
        <v>81</v>
      </c>
      <c r="C569" s="6" t="s">
        <v>82</v>
      </c>
      <c r="D569" s="4">
        <v>44</v>
      </c>
      <c r="E569" s="8">
        <v>0</v>
      </c>
      <c r="F569" s="8">
        <v>625.73</v>
      </c>
      <c r="G569" s="8">
        <v>0</v>
      </c>
      <c r="H569" s="8">
        <v>625.73</v>
      </c>
      <c r="I569" s="14">
        <v>0</v>
      </c>
      <c r="J569" s="14">
        <v>-2.15</v>
      </c>
      <c r="K569" s="9">
        <v>0</v>
      </c>
      <c r="L569" s="8">
        <v>623.58000000000004</v>
      </c>
      <c r="M569" s="50">
        <v>0</v>
      </c>
      <c r="N569" s="1"/>
    </row>
    <row r="570" spans="1:14" ht="14.85" customHeight="1" x14ac:dyDescent="0.25">
      <c r="A570" s="1"/>
      <c r="B570" s="49">
        <v>81</v>
      </c>
      <c r="C570" s="6" t="s">
        <v>82</v>
      </c>
      <c r="D570" s="4">
        <v>45</v>
      </c>
      <c r="E570" s="8">
        <v>0</v>
      </c>
      <c r="F570" s="8">
        <v>0</v>
      </c>
      <c r="G570" s="8">
        <v>0</v>
      </c>
      <c r="H570" s="8">
        <v>0</v>
      </c>
      <c r="I570" s="14">
        <v>0</v>
      </c>
      <c r="J570" s="14">
        <v>0</v>
      </c>
      <c r="K570" s="9">
        <v>0</v>
      </c>
      <c r="L570" s="8">
        <v>0</v>
      </c>
      <c r="M570" s="50">
        <v>0</v>
      </c>
      <c r="N570" s="1"/>
    </row>
    <row r="571" spans="1:14" ht="14.85" customHeight="1" thickBot="1" x14ac:dyDescent="0.3">
      <c r="A571" s="1"/>
      <c r="B571" s="51">
        <v>81</v>
      </c>
      <c r="C571" s="52" t="s">
        <v>82</v>
      </c>
      <c r="D571" s="53">
        <v>46</v>
      </c>
      <c r="E571" s="54">
        <v>0</v>
      </c>
      <c r="F571" s="54">
        <v>0</v>
      </c>
      <c r="G571" s="54">
        <v>0</v>
      </c>
      <c r="H571" s="54">
        <v>0</v>
      </c>
      <c r="I571" s="54">
        <v>0</v>
      </c>
      <c r="J571" s="55">
        <v>0</v>
      </c>
      <c r="K571" s="56">
        <v>0</v>
      </c>
      <c r="L571" s="54">
        <v>0</v>
      </c>
      <c r="M571" s="57">
        <v>0</v>
      </c>
      <c r="N571" s="1"/>
    </row>
    <row r="572" spans="1:14" ht="14.85" customHeight="1" x14ac:dyDescent="0.25">
      <c r="A572" s="1"/>
      <c r="B572" s="43">
        <v>82</v>
      </c>
      <c r="C572" s="44" t="s">
        <v>83</v>
      </c>
      <c r="D572" s="45">
        <v>39</v>
      </c>
      <c r="E572" s="46">
        <v>0</v>
      </c>
      <c r="F572" s="46">
        <v>265966.17</v>
      </c>
      <c r="G572" s="46">
        <v>60835.15</v>
      </c>
      <c r="H572" s="46">
        <v>326801.32</v>
      </c>
      <c r="I572" s="46">
        <v>0</v>
      </c>
      <c r="J572" s="47">
        <v>-1120.92</v>
      </c>
      <c r="K572" s="46">
        <v>0</v>
      </c>
      <c r="L572" s="46">
        <v>325680.40000000002</v>
      </c>
      <c r="M572" s="48">
        <v>0</v>
      </c>
      <c r="N572" s="1"/>
    </row>
    <row r="573" spans="1:14" ht="14.85" customHeight="1" x14ac:dyDescent="0.25">
      <c r="A573" s="1"/>
      <c r="B573" s="49">
        <v>82</v>
      </c>
      <c r="C573" s="6" t="s">
        <v>83</v>
      </c>
      <c r="D573" s="4">
        <v>40</v>
      </c>
      <c r="E573" s="8">
        <v>234618.23999999999</v>
      </c>
      <c r="F573" s="8">
        <v>0</v>
      </c>
      <c r="G573" s="8">
        <v>35601.879999999997</v>
      </c>
      <c r="H573" s="8">
        <v>270220.12</v>
      </c>
      <c r="I573" s="8">
        <v>0</v>
      </c>
      <c r="J573" s="14">
        <v>-926.85</v>
      </c>
      <c r="K573" s="9">
        <v>-10002.93</v>
      </c>
      <c r="L573" s="8">
        <v>259290.34</v>
      </c>
      <c r="M573" s="50">
        <v>63481</v>
      </c>
      <c r="N573" s="1"/>
    </row>
    <row r="574" spans="1:14" ht="14.85" customHeight="1" x14ac:dyDescent="0.25">
      <c r="A574" s="1"/>
      <c r="B574" s="49">
        <v>82</v>
      </c>
      <c r="C574" s="6" t="s">
        <v>83</v>
      </c>
      <c r="D574" s="4">
        <v>42</v>
      </c>
      <c r="E574" s="8">
        <v>0</v>
      </c>
      <c r="F574" s="8">
        <v>132983.72</v>
      </c>
      <c r="G574" s="8">
        <v>35601.879999999997</v>
      </c>
      <c r="H574" s="8">
        <v>168585.60000000001</v>
      </c>
      <c r="I574" s="14">
        <v>-2793.35</v>
      </c>
      <c r="J574" s="14">
        <v>-568.66</v>
      </c>
      <c r="K574" s="9">
        <v>-1321.84</v>
      </c>
      <c r="L574" s="8">
        <v>163901.75</v>
      </c>
      <c r="M574" s="50">
        <v>0</v>
      </c>
      <c r="N574" s="1"/>
    </row>
    <row r="575" spans="1:14" ht="14.85" customHeight="1" x14ac:dyDescent="0.25">
      <c r="A575" s="1"/>
      <c r="B575" s="49">
        <v>82</v>
      </c>
      <c r="C575" s="6" t="s">
        <v>83</v>
      </c>
      <c r="D575" s="4">
        <v>43</v>
      </c>
      <c r="E575" s="8">
        <v>0</v>
      </c>
      <c r="F575" s="8">
        <v>0</v>
      </c>
      <c r="G575" s="8">
        <v>0</v>
      </c>
      <c r="H575" s="8">
        <v>0</v>
      </c>
      <c r="I575" s="14">
        <v>0</v>
      </c>
      <c r="J575" s="14">
        <v>0</v>
      </c>
      <c r="K575" s="9">
        <v>0</v>
      </c>
      <c r="L575" s="8">
        <v>0</v>
      </c>
      <c r="M575" s="50">
        <v>0</v>
      </c>
      <c r="N575" s="1"/>
    </row>
    <row r="576" spans="1:14" ht="14.85" customHeight="1" x14ac:dyDescent="0.25">
      <c r="A576" s="1"/>
      <c r="B576" s="49">
        <v>82</v>
      </c>
      <c r="C576" s="6" t="s">
        <v>83</v>
      </c>
      <c r="D576" s="4">
        <v>44</v>
      </c>
      <c r="E576" s="8">
        <v>0</v>
      </c>
      <c r="F576" s="8">
        <v>556.17999999999995</v>
      </c>
      <c r="G576" s="8">
        <v>0</v>
      </c>
      <c r="H576" s="8">
        <v>556.17999999999995</v>
      </c>
      <c r="I576" s="14">
        <v>0</v>
      </c>
      <c r="J576" s="14">
        <v>-1.91</v>
      </c>
      <c r="K576" s="9">
        <v>0</v>
      </c>
      <c r="L576" s="8">
        <v>554.27</v>
      </c>
      <c r="M576" s="50">
        <v>0</v>
      </c>
      <c r="N576" s="1"/>
    </row>
    <row r="577" spans="1:14" ht="14.85" customHeight="1" x14ac:dyDescent="0.25">
      <c r="A577" s="1"/>
      <c r="B577" s="49">
        <v>82</v>
      </c>
      <c r="C577" s="6" t="s">
        <v>83</v>
      </c>
      <c r="D577" s="4">
        <v>45</v>
      </c>
      <c r="E577" s="8">
        <v>0</v>
      </c>
      <c r="F577" s="8">
        <v>0</v>
      </c>
      <c r="G577" s="8">
        <v>0</v>
      </c>
      <c r="H577" s="8">
        <v>0</v>
      </c>
      <c r="I577" s="14">
        <v>0</v>
      </c>
      <c r="J577" s="14">
        <v>0</v>
      </c>
      <c r="K577" s="9">
        <v>0</v>
      </c>
      <c r="L577" s="8">
        <v>0</v>
      </c>
      <c r="M577" s="50">
        <v>0</v>
      </c>
      <c r="N577" s="1"/>
    </row>
    <row r="578" spans="1:14" ht="14.85" customHeight="1" thickBot="1" x14ac:dyDescent="0.3">
      <c r="A578" s="1"/>
      <c r="B578" s="51">
        <v>82</v>
      </c>
      <c r="C578" s="52" t="s">
        <v>83</v>
      </c>
      <c r="D578" s="53">
        <v>46</v>
      </c>
      <c r="E578" s="54">
        <v>0</v>
      </c>
      <c r="F578" s="54">
        <v>64832.94</v>
      </c>
      <c r="G578" s="54">
        <v>0</v>
      </c>
      <c r="H578" s="54">
        <v>64832.94</v>
      </c>
      <c r="I578" s="54">
        <v>0</v>
      </c>
      <c r="J578" s="55">
        <v>-222.38</v>
      </c>
      <c r="K578" s="56">
        <v>0</v>
      </c>
      <c r="L578" s="54">
        <v>64610.559999999998</v>
      </c>
      <c r="M578" s="57">
        <v>0</v>
      </c>
      <c r="N578" s="1"/>
    </row>
    <row r="579" spans="1:14" ht="14.85" customHeight="1" x14ac:dyDescent="0.25">
      <c r="A579" s="1"/>
      <c r="B579" s="43">
        <v>83</v>
      </c>
      <c r="C579" s="44" t="s">
        <v>84</v>
      </c>
      <c r="D579" s="45">
        <v>39</v>
      </c>
      <c r="E579" s="46">
        <v>0</v>
      </c>
      <c r="F579" s="46">
        <v>222634.92</v>
      </c>
      <c r="G579" s="46">
        <v>48182.76</v>
      </c>
      <c r="H579" s="46">
        <v>270817.68</v>
      </c>
      <c r="I579" s="46">
        <v>0</v>
      </c>
      <c r="J579" s="47">
        <v>-928.91</v>
      </c>
      <c r="K579" s="46">
        <v>0</v>
      </c>
      <c r="L579" s="46">
        <v>269888.77</v>
      </c>
      <c r="M579" s="48">
        <v>0</v>
      </c>
      <c r="N579" s="1"/>
    </row>
    <row r="580" spans="1:14" ht="14.85" customHeight="1" x14ac:dyDescent="0.25">
      <c r="A580" s="1"/>
      <c r="B580" s="49">
        <v>83</v>
      </c>
      <c r="C580" s="6" t="s">
        <v>84</v>
      </c>
      <c r="D580" s="4">
        <v>40</v>
      </c>
      <c r="E580" s="8">
        <v>133413.64000000001</v>
      </c>
      <c r="F580" s="8">
        <v>0</v>
      </c>
      <c r="G580" s="8">
        <v>20244.7</v>
      </c>
      <c r="H580" s="8">
        <v>153658.34</v>
      </c>
      <c r="I580" s="8">
        <v>0</v>
      </c>
      <c r="J580" s="14">
        <v>-527.04999999999995</v>
      </c>
      <c r="K580" s="9">
        <v>-2624.07</v>
      </c>
      <c r="L580" s="8">
        <v>150507.22</v>
      </c>
      <c r="M580" s="50">
        <v>36098</v>
      </c>
      <c r="N580" s="1"/>
    </row>
    <row r="581" spans="1:14" ht="14.85" customHeight="1" x14ac:dyDescent="0.25">
      <c r="A581" s="1"/>
      <c r="B581" s="49">
        <v>83</v>
      </c>
      <c r="C581" s="6" t="s">
        <v>84</v>
      </c>
      <c r="D581" s="4">
        <v>42</v>
      </c>
      <c r="E581" s="8">
        <v>0</v>
      </c>
      <c r="F581" s="8">
        <v>111321.84</v>
      </c>
      <c r="G581" s="8">
        <v>20244.7</v>
      </c>
      <c r="H581" s="8">
        <v>131566.54</v>
      </c>
      <c r="I581" s="14">
        <v>-2338.34</v>
      </c>
      <c r="J581" s="14">
        <v>-443.25</v>
      </c>
      <c r="K581" s="9">
        <v>-346.76</v>
      </c>
      <c r="L581" s="8">
        <v>128438.19</v>
      </c>
      <c r="M581" s="50">
        <v>0</v>
      </c>
      <c r="N581" s="1"/>
    </row>
    <row r="582" spans="1:14" ht="14.85" customHeight="1" x14ac:dyDescent="0.25">
      <c r="A582" s="1"/>
      <c r="B582" s="49">
        <v>83</v>
      </c>
      <c r="C582" s="6" t="s">
        <v>84</v>
      </c>
      <c r="D582" s="4">
        <v>43</v>
      </c>
      <c r="E582" s="8">
        <v>0</v>
      </c>
      <c r="F582" s="8">
        <v>0</v>
      </c>
      <c r="G582" s="8">
        <v>0</v>
      </c>
      <c r="H582" s="8">
        <v>0</v>
      </c>
      <c r="I582" s="14">
        <v>0</v>
      </c>
      <c r="J582" s="14">
        <v>0</v>
      </c>
      <c r="K582" s="9">
        <v>0</v>
      </c>
      <c r="L582" s="8">
        <v>0</v>
      </c>
      <c r="M582" s="50">
        <v>0</v>
      </c>
      <c r="N582" s="1"/>
    </row>
    <row r="583" spans="1:14" ht="14.85" customHeight="1" x14ac:dyDescent="0.25">
      <c r="A583" s="1"/>
      <c r="B583" s="49">
        <v>83</v>
      </c>
      <c r="C583" s="6" t="s">
        <v>84</v>
      </c>
      <c r="D583" s="4">
        <v>44</v>
      </c>
      <c r="E583" s="8">
        <v>0</v>
      </c>
      <c r="F583" s="8">
        <v>11.91</v>
      </c>
      <c r="G583" s="8">
        <v>0</v>
      </c>
      <c r="H583" s="8">
        <v>11.91</v>
      </c>
      <c r="I583" s="14">
        <v>0</v>
      </c>
      <c r="J583" s="14">
        <v>-0.04</v>
      </c>
      <c r="K583" s="9">
        <v>0</v>
      </c>
      <c r="L583" s="8">
        <v>11.87</v>
      </c>
      <c r="M583" s="50">
        <v>0</v>
      </c>
      <c r="N583" s="1"/>
    </row>
    <row r="584" spans="1:14" ht="14.85" customHeight="1" x14ac:dyDescent="0.25">
      <c r="A584" s="1"/>
      <c r="B584" s="49">
        <v>83</v>
      </c>
      <c r="C584" s="6" t="s">
        <v>84</v>
      </c>
      <c r="D584" s="4">
        <v>45</v>
      </c>
      <c r="E584" s="8">
        <v>0</v>
      </c>
      <c r="F584" s="8">
        <v>0</v>
      </c>
      <c r="G584" s="8">
        <v>0</v>
      </c>
      <c r="H584" s="8">
        <v>0</v>
      </c>
      <c r="I584" s="14">
        <v>0</v>
      </c>
      <c r="J584" s="14">
        <v>0</v>
      </c>
      <c r="K584" s="9">
        <v>0</v>
      </c>
      <c r="L584" s="8">
        <v>0</v>
      </c>
      <c r="M584" s="50">
        <v>0</v>
      </c>
      <c r="N584" s="1"/>
    </row>
    <row r="585" spans="1:14" ht="14.85" customHeight="1" thickBot="1" x14ac:dyDescent="0.3">
      <c r="A585" s="1"/>
      <c r="B585" s="51">
        <v>83</v>
      </c>
      <c r="C585" s="52" t="s">
        <v>84</v>
      </c>
      <c r="D585" s="53">
        <v>46</v>
      </c>
      <c r="E585" s="54">
        <v>0</v>
      </c>
      <c r="F585" s="54">
        <v>0</v>
      </c>
      <c r="G585" s="54">
        <v>0</v>
      </c>
      <c r="H585" s="54">
        <v>0</v>
      </c>
      <c r="I585" s="54">
        <v>0</v>
      </c>
      <c r="J585" s="55">
        <v>0</v>
      </c>
      <c r="K585" s="56">
        <v>0</v>
      </c>
      <c r="L585" s="54">
        <v>0</v>
      </c>
      <c r="M585" s="57">
        <v>0</v>
      </c>
      <c r="N585" s="1"/>
    </row>
    <row r="586" spans="1:14" ht="14.85" customHeight="1" x14ac:dyDescent="0.25">
      <c r="A586" s="1"/>
      <c r="B586" s="43">
        <v>84</v>
      </c>
      <c r="C586" s="44" t="s">
        <v>85</v>
      </c>
      <c r="D586" s="45">
        <v>39</v>
      </c>
      <c r="E586" s="46">
        <v>0</v>
      </c>
      <c r="F586" s="46">
        <v>390998.26</v>
      </c>
      <c r="G586" s="46">
        <v>80915.34</v>
      </c>
      <c r="H586" s="46">
        <v>471913.6</v>
      </c>
      <c r="I586" s="46">
        <v>0</v>
      </c>
      <c r="J586" s="47">
        <v>-1618.66</v>
      </c>
      <c r="K586" s="46">
        <v>0</v>
      </c>
      <c r="L586" s="46">
        <v>470294.94</v>
      </c>
      <c r="M586" s="48">
        <v>0</v>
      </c>
      <c r="N586" s="1"/>
    </row>
    <row r="587" spans="1:14" ht="14.85" customHeight="1" x14ac:dyDescent="0.25">
      <c r="A587" s="1"/>
      <c r="B587" s="49">
        <v>84</v>
      </c>
      <c r="C587" s="6" t="s">
        <v>85</v>
      </c>
      <c r="D587" s="4">
        <v>40</v>
      </c>
      <c r="E587" s="8">
        <v>224393.26</v>
      </c>
      <c r="F587" s="8">
        <v>0</v>
      </c>
      <c r="G587" s="8">
        <v>34050.300000000003</v>
      </c>
      <c r="H587" s="8">
        <v>258443.56</v>
      </c>
      <c r="I587" s="8">
        <v>0</v>
      </c>
      <c r="J587" s="14">
        <v>-886.46</v>
      </c>
      <c r="K587" s="9">
        <v>-1836.78</v>
      </c>
      <c r="L587" s="8">
        <v>255720.32000000001</v>
      </c>
      <c r="M587" s="50">
        <v>60714</v>
      </c>
      <c r="N587" s="1"/>
    </row>
    <row r="588" spans="1:14" ht="14.85" customHeight="1" x14ac:dyDescent="0.25">
      <c r="A588" s="1"/>
      <c r="B588" s="49">
        <v>84</v>
      </c>
      <c r="C588" s="6" t="s">
        <v>85</v>
      </c>
      <c r="D588" s="4">
        <v>42</v>
      </c>
      <c r="E588" s="8">
        <v>0</v>
      </c>
      <c r="F588" s="8">
        <v>195506.51</v>
      </c>
      <c r="G588" s="8">
        <v>34050.300000000003</v>
      </c>
      <c r="H588" s="8">
        <v>229556.81</v>
      </c>
      <c r="I588" s="14">
        <v>-4106.7</v>
      </c>
      <c r="J588" s="14">
        <v>-773.29</v>
      </c>
      <c r="K588" s="9">
        <v>-242.73</v>
      </c>
      <c r="L588" s="8">
        <v>224434.09</v>
      </c>
      <c r="M588" s="50">
        <v>0</v>
      </c>
      <c r="N588" s="1"/>
    </row>
    <row r="589" spans="1:14" ht="14.85" customHeight="1" x14ac:dyDescent="0.25">
      <c r="A589" s="1"/>
      <c r="B589" s="49">
        <v>84</v>
      </c>
      <c r="C589" s="6" t="s">
        <v>85</v>
      </c>
      <c r="D589" s="4">
        <v>43</v>
      </c>
      <c r="E589" s="8">
        <v>0</v>
      </c>
      <c r="F589" s="8">
        <v>0</v>
      </c>
      <c r="G589" s="8">
        <v>0</v>
      </c>
      <c r="H589" s="8">
        <v>0</v>
      </c>
      <c r="I589" s="14">
        <v>0</v>
      </c>
      <c r="J589" s="14">
        <v>0</v>
      </c>
      <c r="K589" s="9">
        <v>0</v>
      </c>
      <c r="L589" s="8">
        <v>0</v>
      </c>
      <c r="M589" s="50">
        <v>0</v>
      </c>
      <c r="N589" s="1"/>
    </row>
    <row r="590" spans="1:14" ht="14.85" customHeight="1" x14ac:dyDescent="0.25">
      <c r="A590" s="1"/>
      <c r="B590" s="49">
        <v>84</v>
      </c>
      <c r="C590" s="6" t="s">
        <v>85</v>
      </c>
      <c r="D590" s="4">
        <v>44</v>
      </c>
      <c r="E590" s="8">
        <v>0</v>
      </c>
      <c r="F590" s="8">
        <v>696.25</v>
      </c>
      <c r="G590" s="8">
        <v>0</v>
      </c>
      <c r="H590" s="8">
        <v>696.25</v>
      </c>
      <c r="I590" s="14">
        <v>0</v>
      </c>
      <c r="J590" s="14">
        <v>-2.39</v>
      </c>
      <c r="K590" s="9">
        <v>0</v>
      </c>
      <c r="L590" s="8">
        <v>693.86</v>
      </c>
      <c r="M590" s="50">
        <v>0</v>
      </c>
      <c r="N590" s="1"/>
    </row>
    <row r="591" spans="1:14" ht="14.85" customHeight="1" x14ac:dyDescent="0.25">
      <c r="A591" s="1"/>
      <c r="B591" s="49">
        <v>84</v>
      </c>
      <c r="C591" s="6" t="s">
        <v>85</v>
      </c>
      <c r="D591" s="4">
        <v>45</v>
      </c>
      <c r="E591" s="8">
        <v>0</v>
      </c>
      <c r="F591" s="8">
        <v>0</v>
      </c>
      <c r="G591" s="8">
        <v>0</v>
      </c>
      <c r="H591" s="8">
        <v>0</v>
      </c>
      <c r="I591" s="14">
        <v>0</v>
      </c>
      <c r="J591" s="14">
        <v>0</v>
      </c>
      <c r="K591" s="9">
        <v>0</v>
      </c>
      <c r="L591" s="8">
        <v>0</v>
      </c>
      <c r="M591" s="50">
        <v>0</v>
      </c>
      <c r="N591" s="1"/>
    </row>
    <row r="592" spans="1:14" ht="14.85" customHeight="1" thickBot="1" x14ac:dyDescent="0.3">
      <c r="A592" s="1"/>
      <c r="B592" s="51">
        <v>84</v>
      </c>
      <c r="C592" s="52" t="s">
        <v>85</v>
      </c>
      <c r="D592" s="53">
        <v>46</v>
      </c>
      <c r="E592" s="54">
        <v>0</v>
      </c>
      <c r="F592" s="54">
        <v>0</v>
      </c>
      <c r="G592" s="54">
        <v>0</v>
      </c>
      <c r="H592" s="54">
        <v>0</v>
      </c>
      <c r="I592" s="54">
        <v>0</v>
      </c>
      <c r="J592" s="55">
        <v>0</v>
      </c>
      <c r="K592" s="56">
        <v>0</v>
      </c>
      <c r="L592" s="54">
        <v>0</v>
      </c>
      <c r="M592" s="57">
        <v>0</v>
      </c>
      <c r="N592" s="1"/>
    </row>
    <row r="593" spans="1:14" ht="14.85" customHeight="1" x14ac:dyDescent="0.25">
      <c r="A593" s="1"/>
      <c r="B593" s="43">
        <v>85</v>
      </c>
      <c r="C593" s="44" t="s">
        <v>86</v>
      </c>
      <c r="D593" s="45">
        <v>39</v>
      </c>
      <c r="E593" s="46">
        <v>0</v>
      </c>
      <c r="F593" s="46">
        <v>146701.76000000001</v>
      </c>
      <c r="G593" s="46">
        <v>32722.9</v>
      </c>
      <c r="H593" s="46">
        <v>179424.66</v>
      </c>
      <c r="I593" s="46">
        <v>0</v>
      </c>
      <c r="J593" s="47">
        <v>-615.42999999999995</v>
      </c>
      <c r="K593" s="46">
        <v>0</v>
      </c>
      <c r="L593" s="46">
        <v>178809.23</v>
      </c>
      <c r="M593" s="48">
        <v>0</v>
      </c>
      <c r="N593" s="1"/>
    </row>
    <row r="594" spans="1:14" ht="14.85" customHeight="1" x14ac:dyDescent="0.25">
      <c r="A594" s="1"/>
      <c r="B594" s="49">
        <v>85</v>
      </c>
      <c r="C594" s="6" t="s">
        <v>86</v>
      </c>
      <c r="D594" s="4">
        <v>40</v>
      </c>
      <c r="E594" s="8">
        <v>175472.1</v>
      </c>
      <c r="F594" s="8">
        <v>0</v>
      </c>
      <c r="G594" s="8">
        <v>26626.81</v>
      </c>
      <c r="H594" s="8">
        <v>202098.91</v>
      </c>
      <c r="I594" s="8">
        <v>0</v>
      </c>
      <c r="J594" s="14">
        <v>-693.2</v>
      </c>
      <c r="K594" s="9">
        <v>2593.61</v>
      </c>
      <c r="L594" s="8">
        <v>203999.32</v>
      </c>
      <c r="M594" s="50">
        <v>47478</v>
      </c>
      <c r="N594" s="1"/>
    </row>
    <row r="595" spans="1:14" ht="14.85" customHeight="1" x14ac:dyDescent="0.25">
      <c r="A595" s="1"/>
      <c r="B595" s="49">
        <v>85</v>
      </c>
      <c r="C595" s="6" t="s">
        <v>86</v>
      </c>
      <c r="D595" s="4">
        <v>42</v>
      </c>
      <c r="E595" s="8">
        <v>0</v>
      </c>
      <c r="F595" s="8">
        <v>73355.78</v>
      </c>
      <c r="G595" s="8">
        <v>26626.81</v>
      </c>
      <c r="H595" s="8">
        <v>99982.59</v>
      </c>
      <c r="I595" s="14">
        <v>-1540.9</v>
      </c>
      <c r="J595" s="14">
        <v>-337.66</v>
      </c>
      <c r="K595" s="9">
        <v>342.73</v>
      </c>
      <c r="L595" s="8">
        <v>98446.76</v>
      </c>
      <c r="M595" s="50">
        <v>0</v>
      </c>
      <c r="N595" s="1"/>
    </row>
    <row r="596" spans="1:14" ht="14.85" customHeight="1" x14ac:dyDescent="0.25">
      <c r="A596" s="1"/>
      <c r="B596" s="49">
        <v>85</v>
      </c>
      <c r="C596" s="6" t="s">
        <v>86</v>
      </c>
      <c r="D596" s="4">
        <v>43</v>
      </c>
      <c r="E596" s="8">
        <v>0</v>
      </c>
      <c r="F596" s="8">
        <v>0</v>
      </c>
      <c r="G596" s="8">
        <v>0</v>
      </c>
      <c r="H596" s="8">
        <v>0</v>
      </c>
      <c r="I596" s="14">
        <v>0</v>
      </c>
      <c r="J596" s="14">
        <v>0</v>
      </c>
      <c r="K596" s="9">
        <v>0</v>
      </c>
      <c r="L596" s="8">
        <v>0</v>
      </c>
      <c r="M596" s="50">
        <v>0</v>
      </c>
      <c r="N596" s="1"/>
    </row>
    <row r="597" spans="1:14" ht="14.85" customHeight="1" x14ac:dyDescent="0.25">
      <c r="A597" s="1"/>
      <c r="B597" s="49">
        <v>85</v>
      </c>
      <c r="C597" s="6" t="s">
        <v>86</v>
      </c>
      <c r="D597" s="4">
        <v>44</v>
      </c>
      <c r="E597" s="8">
        <v>0</v>
      </c>
      <c r="F597" s="8">
        <v>577.83000000000004</v>
      </c>
      <c r="G597" s="8">
        <v>0</v>
      </c>
      <c r="H597" s="8">
        <v>577.83000000000004</v>
      </c>
      <c r="I597" s="14">
        <v>0</v>
      </c>
      <c r="J597" s="14">
        <v>-1.98</v>
      </c>
      <c r="K597" s="9">
        <v>0</v>
      </c>
      <c r="L597" s="8">
        <v>575.85</v>
      </c>
      <c r="M597" s="50">
        <v>0</v>
      </c>
      <c r="N597" s="1"/>
    </row>
    <row r="598" spans="1:14" ht="14.85" customHeight="1" x14ac:dyDescent="0.25">
      <c r="A598" s="1"/>
      <c r="B598" s="49">
        <v>85</v>
      </c>
      <c r="C598" s="6" t="s">
        <v>86</v>
      </c>
      <c r="D598" s="4">
        <v>45</v>
      </c>
      <c r="E598" s="8">
        <v>0</v>
      </c>
      <c r="F598" s="8">
        <v>0</v>
      </c>
      <c r="G598" s="8">
        <v>0</v>
      </c>
      <c r="H598" s="8">
        <v>0</v>
      </c>
      <c r="I598" s="14">
        <v>0</v>
      </c>
      <c r="J598" s="14">
        <v>0</v>
      </c>
      <c r="K598" s="9">
        <v>0</v>
      </c>
      <c r="L598" s="8">
        <v>0</v>
      </c>
      <c r="M598" s="50">
        <v>0</v>
      </c>
      <c r="N598" s="1"/>
    </row>
    <row r="599" spans="1:14" ht="14.85" customHeight="1" thickBot="1" x14ac:dyDescent="0.3">
      <c r="A599" s="1"/>
      <c r="B599" s="51">
        <v>85</v>
      </c>
      <c r="C599" s="52" t="s">
        <v>86</v>
      </c>
      <c r="D599" s="53">
        <v>46</v>
      </c>
      <c r="E599" s="54">
        <v>0</v>
      </c>
      <c r="F599" s="54">
        <v>0</v>
      </c>
      <c r="G599" s="54">
        <v>0</v>
      </c>
      <c r="H599" s="54">
        <v>0</v>
      </c>
      <c r="I599" s="54">
        <v>0</v>
      </c>
      <c r="J599" s="55">
        <v>0</v>
      </c>
      <c r="K599" s="56">
        <v>0</v>
      </c>
      <c r="L599" s="54">
        <v>0</v>
      </c>
      <c r="M599" s="57">
        <v>0</v>
      </c>
      <c r="N599" s="1"/>
    </row>
    <row r="600" spans="1:14" ht="14.85" customHeight="1" x14ac:dyDescent="0.25">
      <c r="A600" s="1"/>
      <c r="B600" s="43">
        <v>86</v>
      </c>
      <c r="C600" s="44" t="s">
        <v>87</v>
      </c>
      <c r="D600" s="45">
        <v>39</v>
      </c>
      <c r="E600" s="46">
        <v>0</v>
      </c>
      <c r="F600" s="46">
        <v>531975.03</v>
      </c>
      <c r="G600" s="46">
        <v>118862.86</v>
      </c>
      <c r="H600" s="46">
        <v>650837.89</v>
      </c>
      <c r="I600" s="46">
        <v>0</v>
      </c>
      <c r="J600" s="47">
        <v>-2232.37</v>
      </c>
      <c r="K600" s="46">
        <v>0</v>
      </c>
      <c r="L600" s="46">
        <v>648605.52</v>
      </c>
      <c r="M600" s="48">
        <v>0</v>
      </c>
      <c r="N600" s="1"/>
    </row>
    <row r="601" spans="1:14" ht="14.85" customHeight="1" x14ac:dyDescent="0.25">
      <c r="A601" s="1"/>
      <c r="B601" s="49">
        <v>86</v>
      </c>
      <c r="C601" s="6" t="s">
        <v>87</v>
      </c>
      <c r="D601" s="4">
        <v>40</v>
      </c>
      <c r="E601" s="8">
        <v>272722.76</v>
      </c>
      <c r="F601" s="8">
        <v>0</v>
      </c>
      <c r="G601" s="8">
        <v>41384</v>
      </c>
      <c r="H601" s="8">
        <v>314106.76</v>
      </c>
      <c r="I601" s="8">
        <v>0</v>
      </c>
      <c r="J601" s="14">
        <v>-1077.3900000000001</v>
      </c>
      <c r="K601" s="9">
        <v>16557.919999999998</v>
      </c>
      <c r="L601" s="8">
        <v>329587.28999999998</v>
      </c>
      <c r="M601" s="50">
        <v>73791</v>
      </c>
      <c r="N601" s="1"/>
    </row>
    <row r="602" spans="1:14" ht="14.85" customHeight="1" x14ac:dyDescent="0.25">
      <c r="A602" s="1"/>
      <c r="B602" s="49">
        <v>86</v>
      </c>
      <c r="C602" s="6" t="s">
        <v>87</v>
      </c>
      <c r="D602" s="4">
        <v>42</v>
      </c>
      <c r="E602" s="8">
        <v>0</v>
      </c>
      <c r="F602" s="8">
        <v>265987.64</v>
      </c>
      <c r="G602" s="8">
        <v>41384</v>
      </c>
      <c r="H602" s="8">
        <v>307371.64</v>
      </c>
      <c r="I602" s="14">
        <v>-5587.14</v>
      </c>
      <c r="J602" s="14">
        <v>-1035.1199999999999</v>
      </c>
      <c r="K602" s="9">
        <v>2188.0500000000002</v>
      </c>
      <c r="L602" s="8">
        <v>302937.43</v>
      </c>
      <c r="M602" s="50">
        <v>0</v>
      </c>
      <c r="N602" s="1"/>
    </row>
    <row r="603" spans="1:14" ht="14.85" customHeight="1" x14ac:dyDescent="0.25">
      <c r="A603" s="1"/>
      <c r="B603" s="49">
        <v>86</v>
      </c>
      <c r="C603" s="6" t="s">
        <v>87</v>
      </c>
      <c r="D603" s="4">
        <v>43</v>
      </c>
      <c r="E603" s="8">
        <v>0</v>
      </c>
      <c r="F603" s="8">
        <v>0</v>
      </c>
      <c r="G603" s="8">
        <v>0</v>
      </c>
      <c r="H603" s="8">
        <v>0</v>
      </c>
      <c r="I603" s="14">
        <v>0</v>
      </c>
      <c r="J603" s="14">
        <v>0</v>
      </c>
      <c r="K603" s="9">
        <v>0</v>
      </c>
      <c r="L603" s="8">
        <v>0</v>
      </c>
      <c r="M603" s="50">
        <v>0</v>
      </c>
      <c r="N603" s="1"/>
    </row>
    <row r="604" spans="1:14" ht="14.85" customHeight="1" x14ac:dyDescent="0.25">
      <c r="A604" s="1"/>
      <c r="B604" s="49">
        <v>86</v>
      </c>
      <c r="C604" s="6" t="s">
        <v>87</v>
      </c>
      <c r="D604" s="4">
        <v>44</v>
      </c>
      <c r="E604" s="8">
        <v>0</v>
      </c>
      <c r="F604" s="8">
        <v>364.38</v>
      </c>
      <c r="G604" s="8">
        <v>0</v>
      </c>
      <c r="H604" s="8">
        <v>364.38</v>
      </c>
      <c r="I604" s="14">
        <v>0</v>
      </c>
      <c r="J604" s="14">
        <v>-1.25</v>
      </c>
      <c r="K604" s="9">
        <v>0</v>
      </c>
      <c r="L604" s="8">
        <v>363.13</v>
      </c>
      <c r="M604" s="50">
        <v>0</v>
      </c>
      <c r="N604" s="1"/>
    </row>
    <row r="605" spans="1:14" ht="14.85" customHeight="1" x14ac:dyDescent="0.25">
      <c r="A605" s="1"/>
      <c r="B605" s="49">
        <v>86</v>
      </c>
      <c r="C605" s="6" t="s">
        <v>87</v>
      </c>
      <c r="D605" s="4">
        <v>45</v>
      </c>
      <c r="E605" s="8">
        <v>0</v>
      </c>
      <c r="F605" s="8">
        <v>0</v>
      </c>
      <c r="G605" s="8">
        <v>0</v>
      </c>
      <c r="H605" s="8">
        <v>0</v>
      </c>
      <c r="I605" s="14">
        <v>0</v>
      </c>
      <c r="J605" s="14">
        <v>0</v>
      </c>
      <c r="K605" s="9">
        <v>0</v>
      </c>
      <c r="L605" s="8">
        <v>0</v>
      </c>
      <c r="M605" s="50">
        <v>0</v>
      </c>
      <c r="N605" s="1"/>
    </row>
    <row r="606" spans="1:14" ht="14.85" customHeight="1" thickBot="1" x14ac:dyDescent="0.3">
      <c r="A606" s="1"/>
      <c r="B606" s="51">
        <v>86</v>
      </c>
      <c r="C606" s="52" t="s">
        <v>87</v>
      </c>
      <c r="D606" s="53">
        <v>46</v>
      </c>
      <c r="E606" s="54">
        <v>0</v>
      </c>
      <c r="F606" s="54">
        <v>131094.68</v>
      </c>
      <c r="G606" s="54">
        <v>0</v>
      </c>
      <c r="H606" s="54">
        <v>131094.68</v>
      </c>
      <c r="I606" s="54">
        <v>0</v>
      </c>
      <c r="J606" s="55">
        <v>-449.65</v>
      </c>
      <c r="K606" s="56">
        <v>0</v>
      </c>
      <c r="L606" s="54">
        <v>130645.03</v>
      </c>
      <c r="M606" s="57">
        <v>0</v>
      </c>
      <c r="N606" s="1"/>
    </row>
    <row r="607" spans="1:14" ht="14.85" customHeight="1" x14ac:dyDescent="0.25">
      <c r="A607" s="1"/>
      <c r="B607" s="43">
        <v>87</v>
      </c>
      <c r="C607" s="44" t="s">
        <v>88</v>
      </c>
      <c r="D607" s="45">
        <v>39</v>
      </c>
      <c r="E607" s="46">
        <v>0</v>
      </c>
      <c r="F607" s="46">
        <v>74152.639999999999</v>
      </c>
      <c r="G607" s="46">
        <v>15787.8</v>
      </c>
      <c r="H607" s="46">
        <v>89940.44</v>
      </c>
      <c r="I607" s="46">
        <v>0</v>
      </c>
      <c r="J607" s="47">
        <v>-308.49</v>
      </c>
      <c r="K607" s="46">
        <v>0</v>
      </c>
      <c r="L607" s="46">
        <v>89631.95</v>
      </c>
      <c r="M607" s="48">
        <v>0</v>
      </c>
      <c r="N607" s="1"/>
    </row>
    <row r="608" spans="1:14" ht="14.85" customHeight="1" x14ac:dyDescent="0.25">
      <c r="A608" s="1"/>
      <c r="B608" s="49">
        <v>87</v>
      </c>
      <c r="C608" s="6" t="s">
        <v>88</v>
      </c>
      <c r="D608" s="4">
        <v>40</v>
      </c>
      <c r="E608" s="8">
        <v>51815.77</v>
      </c>
      <c r="F608" s="8">
        <v>0</v>
      </c>
      <c r="G608" s="8">
        <v>7862.72</v>
      </c>
      <c r="H608" s="8">
        <v>59678.49</v>
      </c>
      <c r="I608" s="8">
        <v>0</v>
      </c>
      <c r="J608" s="14">
        <v>-204.7</v>
      </c>
      <c r="K608" s="9">
        <v>1360.88</v>
      </c>
      <c r="L608" s="8">
        <v>60834.67</v>
      </c>
      <c r="M608" s="50">
        <v>14020</v>
      </c>
      <c r="N608" s="1"/>
    </row>
    <row r="609" spans="1:14" ht="14.85" customHeight="1" x14ac:dyDescent="0.25">
      <c r="A609" s="1"/>
      <c r="B609" s="49">
        <v>87</v>
      </c>
      <c r="C609" s="6" t="s">
        <v>88</v>
      </c>
      <c r="D609" s="4">
        <v>42</v>
      </c>
      <c r="E609" s="8">
        <v>0</v>
      </c>
      <c r="F609" s="8">
        <v>37079.440000000002</v>
      </c>
      <c r="G609" s="8">
        <v>7862.72</v>
      </c>
      <c r="H609" s="8">
        <v>44942.16</v>
      </c>
      <c r="I609" s="14">
        <v>-778.85</v>
      </c>
      <c r="J609" s="14">
        <v>-151.47999999999999</v>
      </c>
      <c r="K609" s="9">
        <v>179.83</v>
      </c>
      <c r="L609" s="8">
        <v>44191.66</v>
      </c>
      <c r="M609" s="50">
        <v>0</v>
      </c>
      <c r="N609" s="1"/>
    </row>
    <row r="610" spans="1:14" ht="14.85" customHeight="1" x14ac:dyDescent="0.25">
      <c r="A610" s="1"/>
      <c r="B610" s="49">
        <v>87</v>
      </c>
      <c r="C610" s="6" t="s">
        <v>88</v>
      </c>
      <c r="D610" s="4">
        <v>43</v>
      </c>
      <c r="E610" s="8">
        <v>0</v>
      </c>
      <c r="F610" s="8">
        <v>0</v>
      </c>
      <c r="G610" s="8">
        <v>0</v>
      </c>
      <c r="H610" s="8">
        <v>0</v>
      </c>
      <c r="I610" s="14">
        <v>0</v>
      </c>
      <c r="J610" s="14">
        <v>0</v>
      </c>
      <c r="K610" s="9">
        <v>0</v>
      </c>
      <c r="L610" s="8">
        <v>0</v>
      </c>
      <c r="M610" s="50">
        <v>0</v>
      </c>
      <c r="N610" s="1"/>
    </row>
    <row r="611" spans="1:14" ht="14.85" customHeight="1" x14ac:dyDescent="0.25">
      <c r="A611" s="1"/>
      <c r="B611" s="49">
        <v>87</v>
      </c>
      <c r="C611" s="6" t="s">
        <v>88</v>
      </c>
      <c r="D611" s="4">
        <v>44</v>
      </c>
      <c r="E611" s="8">
        <v>0</v>
      </c>
      <c r="F611" s="8">
        <v>15.76</v>
      </c>
      <c r="G611" s="8">
        <v>0</v>
      </c>
      <c r="H611" s="8">
        <v>15.76</v>
      </c>
      <c r="I611" s="14">
        <v>0</v>
      </c>
      <c r="J611" s="14">
        <v>-0.05</v>
      </c>
      <c r="K611" s="9">
        <v>0</v>
      </c>
      <c r="L611" s="8">
        <v>15.71</v>
      </c>
      <c r="M611" s="50">
        <v>0</v>
      </c>
      <c r="N611" s="1"/>
    </row>
    <row r="612" spans="1:14" ht="14.85" customHeight="1" x14ac:dyDescent="0.25">
      <c r="A612" s="1"/>
      <c r="B612" s="49">
        <v>87</v>
      </c>
      <c r="C612" s="6" t="s">
        <v>88</v>
      </c>
      <c r="D612" s="4">
        <v>45</v>
      </c>
      <c r="E612" s="8">
        <v>0</v>
      </c>
      <c r="F612" s="8">
        <v>0</v>
      </c>
      <c r="G612" s="8">
        <v>0</v>
      </c>
      <c r="H612" s="8">
        <v>0</v>
      </c>
      <c r="I612" s="14">
        <v>0</v>
      </c>
      <c r="J612" s="14">
        <v>0</v>
      </c>
      <c r="K612" s="9">
        <v>0</v>
      </c>
      <c r="L612" s="8">
        <v>0</v>
      </c>
      <c r="M612" s="50">
        <v>0</v>
      </c>
      <c r="N612" s="1"/>
    </row>
    <row r="613" spans="1:14" ht="14.85" customHeight="1" thickBot="1" x14ac:dyDescent="0.3">
      <c r="A613" s="1"/>
      <c r="B613" s="51">
        <v>87</v>
      </c>
      <c r="C613" s="52" t="s">
        <v>88</v>
      </c>
      <c r="D613" s="53">
        <v>46</v>
      </c>
      <c r="E613" s="54">
        <v>0</v>
      </c>
      <c r="F613" s="54">
        <v>0</v>
      </c>
      <c r="G613" s="54">
        <v>0</v>
      </c>
      <c r="H613" s="54">
        <v>0</v>
      </c>
      <c r="I613" s="54">
        <v>0</v>
      </c>
      <c r="J613" s="55">
        <v>0</v>
      </c>
      <c r="K613" s="56">
        <v>0</v>
      </c>
      <c r="L613" s="54">
        <v>0</v>
      </c>
      <c r="M613" s="57">
        <v>0</v>
      </c>
      <c r="N613" s="1"/>
    </row>
    <row r="614" spans="1:14" ht="14.85" customHeight="1" x14ac:dyDescent="0.25">
      <c r="A614" s="1"/>
      <c r="B614" s="43">
        <v>88</v>
      </c>
      <c r="C614" s="44" t="s">
        <v>89</v>
      </c>
      <c r="D614" s="45">
        <v>39</v>
      </c>
      <c r="E614" s="46">
        <v>0</v>
      </c>
      <c r="F614" s="46">
        <v>193475.56</v>
      </c>
      <c r="G614" s="46">
        <v>41743.120000000003</v>
      </c>
      <c r="H614" s="46">
        <v>235218.68</v>
      </c>
      <c r="I614" s="46">
        <v>0</v>
      </c>
      <c r="J614" s="47">
        <v>-806.8</v>
      </c>
      <c r="K614" s="46">
        <v>0</v>
      </c>
      <c r="L614" s="46">
        <v>234411.88</v>
      </c>
      <c r="M614" s="48">
        <v>0</v>
      </c>
      <c r="N614" s="1"/>
    </row>
    <row r="615" spans="1:14" ht="14.85" customHeight="1" x14ac:dyDescent="0.25">
      <c r="A615" s="1"/>
      <c r="B615" s="49">
        <v>88</v>
      </c>
      <c r="C615" s="6" t="s">
        <v>89</v>
      </c>
      <c r="D615" s="4">
        <v>40</v>
      </c>
      <c r="E615" s="8">
        <v>122664.3</v>
      </c>
      <c r="F615" s="8">
        <v>0</v>
      </c>
      <c r="G615" s="8">
        <v>18613.55</v>
      </c>
      <c r="H615" s="8">
        <v>141277.85</v>
      </c>
      <c r="I615" s="8">
        <v>0</v>
      </c>
      <c r="J615" s="14">
        <v>-484.58</v>
      </c>
      <c r="K615" s="9">
        <v>14490.21</v>
      </c>
      <c r="L615" s="8">
        <v>155283.48000000001</v>
      </c>
      <c r="M615" s="50">
        <v>33189</v>
      </c>
      <c r="N615" s="1"/>
    </row>
    <row r="616" spans="1:14" ht="14.85" customHeight="1" x14ac:dyDescent="0.25">
      <c r="A616" s="1"/>
      <c r="B616" s="49">
        <v>88</v>
      </c>
      <c r="C616" s="6" t="s">
        <v>89</v>
      </c>
      <c r="D616" s="4">
        <v>42</v>
      </c>
      <c r="E616" s="8">
        <v>0</v>
      </c>
      <c r="F616" s="8">
        <v>96743.28</v>
      </c>
      <c r="G616" s="8">
        <v>18613.55</v>
      </c>
      <c r="H616" s="8">
        <v>115356.83</v>
      </c>
      <c r="I616" s="14">
        <v>-2032.12</v>
      </c>
      <c r="J616" s="14">
        <v>-388.7</v>
      </c>
      <c r="K616" s="9">
        <v>1914.8</v>
      </c>
      <c r="L616" s="8">
        <v>114850.81</v>
      </c>
      <c r="M616" s="50">
        <v>0</v>
      </c>
      <c r="N616" s="1"/>
    </row>
    <row r="617" spans="1:14" ht="14.85" customHeight="1" x14ac:dyDescent="0.25">
      <c r="A617" s="1"/>
      <c r="B617" s="49">
        <v>88</v>
      </c>
      <c r="C617" s="6" t="s">
        <v>89</v>
      </c>
      <c r="D617" s="4">
        <v>43</v>
      </c>
      <c r="E617" s="8">
        <v>0</v>
      </c>
      <c r="F617" s="8">
        <v>0</v>
      </c>
      <c r="G617" s="8">
        <v>0</v>
      </c>
      <c r="H617" s="8">
        <v>0</v>
      </c>
      <c r="I617" s="14">
        <v>0</v>
      </c>
      <c r="J617" s="14">
        <v>0</v>
      </c>
      <c r="K617" s="9">
        <v>0</v>
      </c>
      <c r="L617" s="8">
        <v>0</v>
      </c>
      <c r="M617" s="50">
        <v>0</v>
      </c>
      <c r="N617" s="1"/>
    </row>
    <row r="618" spans="1:14" ht="14.85" customHeight="1" x14ac:dyDescent="0.25">
      <c r="A618" s="1"/>
      <c r="B618" s="49">
        <v>88</v>
      </c>
      <c r="C618" s="6" t="s">
        <v>89</v>
      </c>
      <c r="D618" s="4">
        <v>44</v>
      </c>
      <c r="E618" s="8">
        <v>0</v>
      </c>
      <c r="F618" s="8">
        <v>213.23</v>
      </c>
      <c r="G618" s="8">
        <v>0</v>
      </c>
      <c r="H618" s="8">
        <v>213.23</v>
      </c>
      <c r="I618" s="14">
        <v>0</v>
      </c>
      <c r="J618" s="14">
        <v>-0.73</v>
      </c>
      <c r="K618" s="9">
        <v>0</v>
      </c>
      <c r="L618" s="8">
        <v>212.5</v>
      </c>
      <c r="M618" s="50">
        <v>0</v>
      </c>
      <c r="N618" s="1"/>
    </row>
    <row r="619" spans="1:14" ht="14.85" customHeight="1" x14ac:dyDescent="0.25">
      <c r="A619" s="1"/>
      <c r="B619" s="49">
        <v>88</v>
      </c>
      <c r="C619" s="6" t="s">
        <v>89</v>
      </c>
      <c r="D619" s="4">
        <v>45</v>
      </c>
      <c r="E619" s="8">
        <v>0</v>
      </c>
      <c r="F619" s="8">
        <v>0</v>
      </c>
      <c r="G619" s="8">
        <v>0</v>
      </c>
      <c r="H619" s="8">
        <v>0</v>
      </c>
      <c r="I619" s="14">
        <v>0</v>
      </c>
      <c r="J619" s="14">
        <v>0</v>
      </c>
      <c r="K619" s="9">
        <v>0</v>
      </c>
      <c r="L619" s="8">
        <v>0</v>
      </c>
      <c r="M619" s="50">
        <v>0</v>
      </c>
      <c r="N619" s="1"/>
    </row>
    <row r="620" spans="1:14" ht="14.85" customHeight="1" thickBot="1" x14ac:dyDescent="0.3">
      <c r="A620" s="1"/>
      <c r="B620" s="51">
        <v>88</v>
      </c>
      <c r="C620" s="52" t="s">
        <v>89</v>
      </c>
      <c r="D620" s="53">
        <v>46</v>
      </c>
      <c r="E620" s="54">
        <v>0</v>
      </c>
      <c r="F620" s="54">
        <v>0</v>
      </c>
      <c r="G620" s="54">
        <v>0</v>
      </c>
      <c r="H620" s="54">
        <v>0</v>
      </c>
      <c r="I620" s="54">
        <v>0</v>
      </c>
      <c r="J620" s="55">
        <v>0</v>
      </c>
      <c r="K620" s="56">
        <v>0</v>
      </c>
      <c r="L620" s="54">
        <v>0</v>
      </c>
      <c r="M620" s="57">
        <v>0</v>
      </c>
      <c r="N620" s="1"/>
    </row>
    <row r="621" spans="1:14" ht="14.85" customHeight="1" x14ac:dyDescent="0.25">
      <c r="A621" s="1"/>
      <c r="B621" s="43">
        <v>89</v>
      </c>
      <c r="C621" s="44" t="s">
        <v>90</v>
      </c>
      <c r="D621" s="45">
        <v>39</v>
      </c>
      <c r="E621" s="46">
        <v>0</v>
      </c>
      <c r="F621" s="46">
        <v>14082.43</v>
      </c>
      <c r="G621" s="46">
        <v>2982.72</v>
      </c>
      <c r="H621" s="46">
        <v>17065.150000000001</v>
      </c>
      <c r="I621" s="46">
        <v>0</v>
      </c>
      <c r="J621" s="47">
        <v>-58.53</v>
      </c>
      <c r="K621" s="46">
        <v>0</v>
      </c>
      <c r="L621" s="46">
        <v>17006.62</v>
      </c>
      <c r="M621" s="48">
        <v>0</v>
      </c>
      <c r="N621" s="1"/>
    </row>
    <row r="622" spans="1:14" ht="14.85" customHeight="1" x14ac:dyDescent="0.25">
      <c r="A622" s="1"/>
      <c r="B622" s="49">
        <v>89</v>
      </c>
      <c r="C622" s="6" t="s">
        <v>90</v>
      </c>
      <c r="D622" s="4">
        <v>40</v>
      </c>
      <c r="E622" s="8">
        <v>16223.21</v>
      </c>
      <c r="F622" s="8">
        <v>0</v>
      </c>
      <c r="G622" s="8">
        <v>2461.77</v>
      </c>
      <c r="H622" s="8">
        <v>18684.98</v>
      </c>
      <c r="I622" s="8">
        <v>0</v>
      </c>
      <c r="J622" s="14">
        <v>-64.09</v>
      </c>
      <c r="K622" s="9">
        <v>-132.80000000000001</v>
      </c>
      <c r="L622" s="8">
        <v>18488.09</v>
      </c>
      <c r="M622" s="50">
        <v>4390</v>
      </c>
      <c r="N622" s="1"/>
    </row>
    <row r="623" spans="1:14" ht="14.85" customHeight="1" x14ac:dyDescent="0.25">
      <c r="A623" s="1"/>
      <c r="B623" s="49">
        <v>89</v>
      </c>
      <c r="C623" s="6" t="s">
        <v>90</v>
      </c>
      <c r="D623" s="4">
        <v>42</v>
      </c>
      <c r="E623" s="8">
        <v>0</v>
      </c>
      <c r="F623" s="8">
        <v>7042.64</v>
      </c>
      <c r="G623" s="8">
        <v>2461.77</v>
      </c>
      <c r="H623" s="8">
        <v>9504.41</v>
      </c>
      <c r="I623" s="14">
        <v>-147.9</v>
      </c>
      <c r="J623" s="14">
        <v>-32.090000000000003</v>
      </c>
      <c r="K623" s="9">
        <v>-17.55</v>
      </c>
      <c r="L623" s="8">
        <v>9306.8700000000008</v>
      </c>
      <c r="M623" s="50">
        <v>0</v>
      </c>
      <c r="N623" s="1"/>
    </row>
    <row r="624" spans="1:14" ht="14.85" customHeight="1" x14ac:dyDescent="0.25">
      <c r="A624" s="1"/>
      <c r="B624" s="49">
        <v>89</v>
      </c>
      <c r="C624" s="6" t="s">
        <v>90</v>
      </c>
      <c r="D624" s="4">
        <v>43</v>
      </c>
      <c r="E624" s="8">
        <v>0</v>
      </c>
      <c r="F624" s="8">
        <v>0</v>
      </c>
      <c r="G624" s="8">
        <v>0</v>
      </c>
      <c r="H624" s="8">
        <v>0</v>
      </c>
      <c r="I624" s="14">
        <v>0</v>
      </c>
      <c r="J624" s="14">
        <v>0</v>
      </c>
      <c r="K624" s="9">
        <v>0</v>
      </c>
      <c r="L624" s="8">
        <v>0</v>
      </c>
      <c r="M624" s="50">
        <v>0</v>
      </c>
      <c r="N624" s="1"/>
    </row>
    <row r="625" spans="1:14" ht="14.85" customHeight="1" x14ac:dyDescent="0.25">
      <c r="A625" s="1"/>
      <c r="B625" s="49">
        <v>89</v>
      </c>
      <c r="C625" s="6" t="s">
        <v>90</v>
      </c>
      <c r="D625" s="4">
        <v>44</v>
      </c>
      <c r="E625" s="8">
        <v>0</v>
      </c>
      <c r="F625" s="8">
        <v>64.650000000000006</v>
      </c>
      <c r="G625" s="8">
        <v>0</v>
      </c>
      <c r="H625" s="8">
        <v>64.650000000000006</v>
      </c>
      <c r="I625" s="14">
        <v>0</v>
      </c>
      <c r="J625" s="14">
        <v>-0.22</v>
      </c>
      <c r="K625" s="9">
        <v>0</v>
      </c>
      <c r="L625" s="8">
        <v>64.430000000000007</v>
      </c>
      <c r="M625" s="50">
        <v>0</v>
      </c>
      <c r="N625" s="1"/>
    </row>
    <row r="626" spans="1:14" ht="14.85" customHeight="1" x14ac:dyDescent="0.25">
      <c r="A626" s="1"/>
      <c r="B626" s="49">
        <v>89</v>
      </c>
      <c r="C626" s="6" t="s">
        <v>90</v>
      </c>
      <c r="D626" s="4">
        <v>45</v>
      </c>
      <c r="E626" s="8">
        <v>0</v>
      </c>
      <c r="F626" s="8">
        <v>0</v>
      </c>
      <c r="G626" s="8">
        <v>0</v>
      </c>
      <c r="H626" s="8">
        <v>0</v>
      </c>
      <c r="I626" s="14">
        <v>0</v>
      </c>
      <c r="J626" s="14">
        <v>0</v>
      </c>
      <c r="K626" s="9">
        <v>0</v>
      </c>
      <c r="L626" s="8">
        <v>0</v>
      </c>
      <c r="M626" s="50">
        <v>0</v>
      </c>
      <c r="N626" s="1"/>
    </row>
    <row r="627" spans="1:14" ht="14.85" customHeight="1" thickBot="1" x14ac:dyDescent="0.3">
      <c r="A627" s="1"/>
      <c r="B627" s="51">
        <v>89</v>
      </c>
      <c r="C627" s="52" t="s">
        <v>90</v>
      </c>
      <c r="D627" s="53">
        <v>46</v>
      </c>
      <c r="E627" s="54">
        <v>0</v>
      </c>
      <c r="F627" s="54">
        <v>0</v>
      </c>
      <c r="G627" s="54">
        <v>0</v>
      </c>
      <c r="H627" s="54">
        <v>0</v>
      </c>
      <c r="I627" s="54">
        <v>0</v>
      </c>
      <c r="J627" s="55">
        <v>0</v>
      </c>
      <c r="K627" s="56">
        <v>0</v>
      </c>
      <c r="L627" s="54">
        <v>0</v>
      </c>
      <c r="M627" s="57">
        <v>0</v>
      </c>
      <c r="N627" s="1"/>
    </row>
    <row r="628" spans="1:14" ht="14.85" customHeight="1" x14ac:dyDescent="0.25">
      <c r="A628" s="1"/>
      <c r="B628" s="43">
        <v>90</v>
      </c>
      <c r="C628" s="44" t="s">
        <v>91</v>
      </c>
      <c r="D628" s="45">
        <v>39</v>
      </c>
      <c r="E628" s="46">
        <v>0</v>
      </c>
      <c r="F628" s="46">
        <v>953907.65</v>
      </c>
      <c r="G628" s="46">
        <v>129606.7</v>
      </c>
      <c r="H628" s="46">
        <v>1083514.3500000001</v>
      </c>
      <c r="I628" s="47">
        <v>0</v>
      </c>
      <c r="J628" s="47">
        <v>-3716.45</v>
      </c>
      <c r="K628" s="46">
        <v>0</v>
      </c>
      <c r="L628" s="46">
        <v>1079797.8999999999</v>
      </c>
      <c r="M628" s="48">
        <v>0</v>
      </c>
      <c r="N628" s="1"/>
    </row>
    <row r="629" spans="1:14" ht="14.85" customHeight="1" x14ac:dyDescent="0.25">
      <c r="A629" s="1"/>
      <c r="B629" s="49">
        <v>90</v>
      </c>
      <c r="C629" s="6" t="s">
        <v>91</v>
      </c>
      <c r="D629" s="4">
        <v>40</v>
      </c>
      <c r="E629" s="8">
        <v>748758.18</v>
      </c>
      <c r="F629" s="8">
        <v>0</v>
      </c>
      <c r="G629" s="8">
        <v>113619.45</v>
      </c>
      <c r="H629" s="8">
        <v>862377.63</v>
      </c>
      <c r="I629" s="14">
        <v>0</v>
      </c>
      <c r="J629" s="14">
        <v>-2957.95</v>
      </c>
      <c r="K629" s="9">
        <v>11067.24</v>
      </c>
      <c r="L629" s="8">
        <v>870486.92</v>
      </c>
      <c r="M629" s="50">
        <v>202592</v>
      </c>
      <c r="N629" s="1"/>
    </row>
    <row r="630" spans="1:14" ht="14.85" customHeight="1" x14ac:dyDescent="0.25">
      <c r="A630" s="1"/>
      <c r="B630" s="49">
        <v>90</v>
      </c>
      <c r="C630" s="6" t="s">
        <v>91</v>
      </c>
      <c r="D630" s="4">
        <v>42</v>
      </c>
      <c r="E630" s="8">
        <v>0</v>
      </c>
      <c r="F630" s="8">
        <v>476966.26</v>
      </c>
      <c r="G630" s="8">
        <v>113619.45</v>
      </c>
      <c r="H630" s="8">
        <v>590585.71</v>
      </c>
      <c r="I630" s="14">
        <v>-10018.870000000001</v>
      </c>
      <c r="J630" s="14">
        <v>-1991.34</v>
      </c>
      <c r="K630" s="9">
        <v>1462.48</v>
      </c>
      <c r="L630" s="8">
        <v>580037.98</v>
      </c>
      <c r="M630" s="50">
        <v>0</v>
      </c>
      <c r="N630" s="1"/>
    </row>
    <row r="631" spans="1:14" ht="14.85" customHeight="1" x14ac:dyDescent="0.25">
      <c r="A631" s="1"/>
      <c r="B631" s="49">
        <v>90</v>
      </c>
      <c r="C631" s="6" t="s">
        <v>91</v>
      </c>
      <c r="D631" s="4">
        <v>43</v>
      </c>
      <c r="E631" s="8">
        <v>0</v>
      </c>
      <c r="F631" s="8">
        <v>0</v>
      </c>
      <c r="G631" s="8">
        <v>0</v>
      </c>
      <c r="H631" s="8">
        <v>0</v>
      </c>
      <c r="I631" s="14">
        <v>0</v>
      </c>
      <c r="J631" s="14">
        <v>0</v>
      </c>
      <c r="K631" s="9">
        <v>0</v>
      </c>
      <c r="L631" s="8">
        <v>0</v>
      </c>
      <c r="M631" s="50">
        <v>0</v>
      </c>
      <c r="N631" s="1"/>
    </row>
    <row r="632" spans="1:14" ht="14.85" customHeight="1" x14ac:dyDescent="0.25">
      <c r="A632" s="1"/>
      <c r="B632" s="49">
        <v>90</v>
      </c>
      <c r="C632" s="6" t="s">
        <v>91</v>
      </c>
      <c r="D632" s="4">
        <v>44</v>
      </c>
      <c r="E632" s="8">
        <v>0</v>
      </c>
      <c r="F632" s="8">
        <v>1215.31</v>
      </c>
      <c r="G632" s="8">
        <v>0</v>
      </c>
      <c r="H632" s="8">
        <v>1215.31</v>
      </c>
      <c r="I632" s="14">
        <v>0</v>
      </c>
      <c r="J632" s="14">
        <v>-4.17</v>
      </c>
      <c r="K632" s="9">
        <v>0</v>
      </c>
      <c r="L632" s="8">
        <v>1211.1400000000001</v>
      </c>
      <c r="M632" s="50">
        <v>0</v>
      </c>
      <c r="N632" s="1"/>
    </row>
    <row r="633" spans="1:14" ht="14.85" customHeight="1" x14ac:dyDescent="0.25">
      <c r="A633" s="1"/>
      <c r="B633" s="49">
        <v>90</v>
      </c>
      <c r="C633" s="6" t="s">
        <v>91</v>
      </c>
      <c r="D633" s="4">
        <v>45</v>
      </c>
      <c r="E633" s="8">
        <v>0</v>
      </c>
      <c r="F633" s="8">
        <v>0</v>
      </c>
      <c r="G633" s="8">
        <v>0</v>
      </c>
      <c r="H633" s="8">
        <v>0</v>
      </c>
      <c r="I633" s="14">
        <v>0</v>
      </c>
      <c r="J633" s="14">
        <v>0</v>
      </c>
      <c r="K633" s="9">
        <v>0</v>
      </c>
      <c r="L633" s="8">
        <v>0</v>
      </c>
      <c r="M633" s="50">
        <v>0</v>
      </c>
      <c r="N633" s="1"/>
    </row>
    <row r="634" spans="1:14" ht="14.85" customHeight="1" thickBot="1" x14ac:dyDescent="0.3">
      <c r="A634" s="1"/>
      <c r="B634" s="51">
        <v>90</v>
      </c>
      <c r="C634" s="52" t="s">
        <v>91</v>
      </c>
      <c r="D634" s="53">
        <v>46</v>
      </c>
      <c r="E634" s="54">
        <v>0</v>
      </c>
      <c r="F634" s="54">
        <v>0</v>
      </c>
      <c r="G634" s="54">
        <v>0</v>
      </c>
      <c r="H634" s="54">
        <v>0</v>
      </c>
      <c r="I634" s="54">
        <v>0</v>
      </c>
      <c r="J634" s="55">
        <v>0</v>
      </c>
      <c r="K634" s="56">
        <v>0</v>
      </c>
      <c r="L634" s="54">
        <v>0</v>
      </c>
      <c r="M634" s="57">
        <v>0</v>
      </c>
      <c r="N634" s="1"/>
    </row>
    <row r="635" spans="1:14" ht="14.85" customHeight="1" x14ac:dyDescent="0.25">
      <c r="A635" s="1"/>
      <c r="B635" s="58">
        <v>91</v>
      </c>
      <c r="C635" s="39" t="s">
        <v>92</v>
      </c>
      <c r="D635" s="40">
        <v>39</v>
      </c>
      <c r="E635" s="41">
        <v>0</v>
      </c>
      <c r="F635" s="41">
        <v>318110.14</v>
      </c>
      <c r="G635" s="41">
        <v>63325.42</v>
      </c>
      <c r="H635" s="41">
        <v>381435.56</v>
      </c>
      <c r="I635" s="41">
        <v>0</v>
      </c>
      <c r="J635" s="42">
        <v>-1308.33</v>
      </c>
      <c r="K635" s="41">
        <v>0</v>
      </c>
      <c r="L635" s="41">
        <v>380127.23</v>
      </c>
      <c r="M635" s="59">
        <v>0</v>
      </c>
      <c r="N635" s="1"/>
    </row>
    <row r="636" spans="1:14" ht="14.85" customHeight="1" x14ac:dyDescent="0.25">
      <c r="A636" s="1"/>
      <c r="B636" s="49">
        <v>91</v>
      </c>
      <c r="C636" s="6" t="s">
        <v>92</v>
      </c>
      <c r="D636" s="4">
        <v>40</v>
      </c>
      <c r="E636" s="8">
        <v>168077.94</v>
      </c>
      <c r="F636" s="8">
        <v>0</v>
      </c>
      <c r="G636" s="8">
        <v>25504.79</v>
      </c>
      <c r="H636" s="8">
        <v>193582.73</v>
      </c>
      <c r="I636" s="8">
        <v>0</v>
      </c>
      <c r="J636" s="14">
        <v>-663.99</v>
      </c>
      <c r="K636" s="9">
        <v>8274.51</v>
      </c>
      <c r="L636" s="8">
        <v>201193.25</v>
      </c>
      <c r="M636" s="50">
        <v>45477</v>
      </c>
      <c r="N636" s="1"/>
    </row>
    <row r="637" spans="1:14" ht="14.85" customHeight="1" x14ac:dyDescent="0.25">
      <c r="A637" s="1"/>
      <c r="B637" s="49">
        <v>91</v>
      </c>
      <c r="C637" s="6" t="s">
        <v>92</v>
      </c>
      <c r="D637" s="4">
        <v>42</v>
      </c>
      <c r="E637" s="8">
        <v>0</v>
      </c>
      <c r="F637" s="8">
        <v>159060.56</v>
      </c>
      <c r="G637" s="8">
        <v>25504.79</v>
      </c>
      <c r="H637" s="8">
        <v>184565.35</v>
      </c>
      <c r="I637" s="14">
        <v>-3341.16</v>
      </c>
      <c r="J637" s="14">
        <v>-621.6</v>
      </c>
      <c r="K637" s="9">
        <v>1093.43</v>
      </c>
      <c r="L637" s="8">
        <v>181696.02</v>
      </c>
      <c r="M637" s="50">
        <v>0</v>
      </c>
      <c r="N637" s="1"/>
    </row>
    <row r="638" spans="1:14" ht="14.85" customHeight="1" x14ac:dyDescent="0.25">
      <c r="A638" s="1"/>
      <c r="B638" s="49">
        <v>91</v>
      </c>
      <c r="C638" s="6" t="s">
        <v>92</v>
      </c>
      <c r="D638" s="4">
        <v>43</v>
      </c>
      <c r="E638" s="8">
        <v>0</v>
      </c>
      <c r="F638" s="8">
        <v>0</v>
      </c>
      <c r="G638" s="8">
        <v>0</v>
      </c>
      <c r="H638" s="8">
        <v>0</v>
      </c>
      <c r="I638" s="14">
        <v>0</v>
      </c>
      <c r="J638" s="14">
        <v>0</v>
      </c>
      <c r="K638" s="9">
        <v>0</v>
      </c>
      <c r="L638" s="8">
        <v>0</v>
      </c>
      <c r="M638" s="50">
        <v>0</v>
      </c>
      <c r="N638" s="1"/>
    </row>
    <row r="639" spans="1:14" ht="14.85" customHeight="1" x14ac:dyDescent="0.25">
      <c r="A639" s="1"/>
      <c r="B639" s="49">
        <v>91</v>
      </c>
      <c r="C639" s="6" t="s">
        <v>92</v>
      </c>
      <c r="D639" s="4">
        <v>44</v>
      </c>
      <c r="E639" s="8">
        <v>0</v>
      </c>
      <c r="F639" s="8">
        <v>206.36</v>
      </c>
      <c r="G639" s="8">
        <v>0</v>
      </c>
      <c r="H639" s="8">
        <v>206.36</v>
      </c>
      <c r="I639" s="14">
        <v>0</v>
      </c>
      <c r="J639" s="14">
        <v>-0.71</v>
      </c>
      <c r="K639" s="9">
        <v>0</v>
      </c>
      <c r="L639" s="8">
        <v>205.65</v>
      </c>
      <c r="M639" s="50">
        <v>0</v>
      </c>
      <c r="N639" s="1"/>
    </row>
    <row r="640" spans="1:14" ht="14.85" customHeight="1" x14ac:dyDescent="0.25">
      <c r="A640" s="1"/>
      <c r="B640" s="49">
        <v>91</v>
      </c>
      <c r="C640" s="6" t="s">
        <v>92</v>
      </c>
      <c r="D640" s="4">
        <v>45</v>
      </c>
      <c r="E640" s="8">
        <v>0</v>
      </c>
      <c r="F640" s="8">
        <v>0</v>
      </c>
      <c r="G640" s="8">
        <v>0</v>
      </c>
      <c r="H640" s="8">
        <v>0</v>
      </c>
      <c r="I640" s="14">
        <v>0</v>
      </c>
      <c r="J640" s="14">
        <v>0</v>
      </c>
      <c r="K640" s="9">
        <v>0</v>
      </c>
      <c r="L640" s="8">
        <v>0</v>
      </c>
      <c r="M640" s="50">
        <v>0</v>
      </c>
      <c r="N640" s="1"/>
    </row>
    <row r="641" spans="1:14" ht="14.85" customHeight="1" thickBot="1" x14ac:dyDescent="0.3">
      <c r="A641" s="1"/>
      <c r="B641" s="51">
        <v>91</v>
      </c>
      <c r="C641" s="52" t="s">
        <v>92</v>
      </c>
      <c r="D641" s="53">
        <v>46</v>
      </c>
      <c r="E641" s="54">
        <v>0</v>
      </c>
      <c r="F641" s="54">
        <v>0</v>
      </c>
      <c r="G641" s="54">
        <v>0</v>
      </c>
      <c r="H641" s="54">
        <v>0</v>
      </c>
      <c r="I641" s="54">
        <v>0</v>
      </c>
      <c r="J641" s="55">
        <v>0</v>
      </c>
      <c r="K641" s="56">
        <v>0</v>
      </c>
      <c r="L641" s="54">
        <v>0</v>
      </c>
      <c r="M641" s="57">
        <v>0</v>
      </c>
      <c r="N641" s="1"/>
    </row>
    <row r="642" spans="1:14" ht="14.85" customHeight="1" x14ac:dyDescent="0.25">
      <c r="A642" s="1"/>
      <c r="B642" s="43">
        <v>92</v>
      </c>
      <c r="C642" s="44" t="s">
        <v>93</v>
      </c>
      <c r="D642" s="45">
        <v>39</v>
      </c>
      <c r="E642" s="46">
        <v>0</v>
      </c>
      <c r="F642" s="46">
        <v>9631791.8800000008</v>
      </c>
      <c r="G642" s="46">
        <v>968412.19</v>
      </c>
      <c r="H642" s="46">
        <v>10600204.07</v>
      </c>
      <c r="I642" s="46">
        <v>0</v>
      </c>
      <c r="J642" s="47">
        <v>-36358.699999999997</v>
      </c>
      <c r="K642" s="46">
        <v>0</v>
      </c>
      <c r="L642" s="46">
        <v>10563845.369999999</v>
      </c>
      <c r="M642" s="48">
        <v>0</v>
      </c>
      <c r="N642" s="1"/>
    </row>
    <row r="643" spans="1:14" ht="14.85" customHeight="1" x14ac:dyDescent="0.25">
      <c r="A643" s="1"/>
      <c r="B643" s="49">
        <v>92</v>
      </c>
      <c r="C643" s="6" t="s">
        <v>93</v>
      </c>
      <c r="D643" s="4">
        <v>40</v>
      </c>
      <c r="E643" s="8">
        <v>3353328.55</v>
      </c>
      <c r="F643" s="8">
        <v>0</v>
      </c>
      <c r="G643" s="8">
        <v>508846.99</v>
      </c>
      <c r="H643" s="8">
        <v>3862175.54</v>
      </c>
      <c r="I643" s="8">
        <v>0</v>
      </c>
      <c r="J643" s="14">
        <v>-13247.27</v>
      </c>
      <c r="K643" s="9">
        <v>-142968.85</v>
      </c>
      <c r="L643" s="8">
        <v>3705959.42</v>
      </c>
      <c r="M643" s="50">
        <v>907314</v>
      </c>
      <c r="N643" s="1"/>
    </row>
    <row r="644" spans="1:14" ht="14.85" customHeight="1" x14ac:dyDescent="0.25">
      <c r="A644" s="1"/>
      <c r="B644" s="49">
        <v>92</v>
      </c>
      <c r="C644" s="6" t="s">
        <v>93</v>
      </c>
      <c r="D644" s="4">
        <v>42</v>
      </c>
      <c r="E644" s="8">
        <v>0</v>
      </c>
      <c r="F644" s="8">
        <v>4815935.58</v>
      </c>
      <c r="G644" s="8">
        <v>508846.99</v>
      </c>
      <c r="H644" s="8">
        <v>5324782.57</v>
      </c>
      <c r="I644" s="14">
        <v>-101160.59</v>
      </c>
      <c r="J644" s="14">
        <v>-17917.03</v>
      </c>
      <c r="K644" s="9">
        <v>-18892.61</v>
      </c>
      <c r="L644" s="8">
        <v>5186812.34</v>
      </c>
      <c r="M644" s="50">
        <v>0</v>
      </c>
      <c r="N644" s="1"/>
    </row>
    <row r="645" spans="1:14" ht="14.85" customHeight="1" x14ac:dyDescent="0.25">
      <c r="A645" s="1"/>
      <c r="B645" s="49">
        <v>92</v>
      </c>
      <c r="C645" s="6" t="s">
        <v>93</v>
      </c>
      <c r="D645" s="4">
        <v>43</v>
      </c>
      <c r="E645" s="8">
        <v>0</v>
      </c>
      <c r="F645" s="8">
        <v>0</v>
      </c>
      <c r="G645" s="8">
        <v>0</v>
      </c>
      <c r="H645" s="8">
        <v>0</v>
      </c>
      <c r="I645" s="14">
        <v>0</v>
      </c>
      <c r="J645" s="14">
        <v>0</v>
      </c>
      <c r="K645" s="9">
        <v>0</v>
      </c>
      <c r="L645" s="8">
        <v>0</v>
      </c>
      <c r="M645" s="50">
        <v>0</v>
      </c>
      <c r="N645" s="1"/>
    </row>
    <row r="646" spans="1:14" ht="14.85" customHeight="1" x14ac:dyDescent="0.25">
      <c r="A646" s="1"/>
      <c r="B646" s="49">
        <v>92</v>
      </c>
      <c r="C646" s="6" t="s">
        <v>93</v>
      </c>
      <c r="D646" s="4">
        <v>44</v>
      </c>
      <c r="E646" s="8">
        <v>0</v>
      </c>
      <c r="F646" s="8">
        <v>3539.08</v>
      </c>
      <c r="G646" s="8">
        <v>0</v>
      </c>
      <c r="H646" s="8">
        <v>3539.08</v>
      </c>
      <c r="I646" s="14">
        <v>0</v>
      </c>
      <c r="J646" s="14">
        <v>-12.14</v>
      </c>
      <c r="K646" s="9">
        <v>0</v>
      </c>
      <c r="L646" s="8">
        <v>3526.94</v>
      </c>
      <c r="M646" s="50">
        <v>0</v>
      </c>
      <c r="N646" s="1"/>
    </row>
    <row r="647" spans="1:14" ht="14.85" customHeight="1" x14ac:dyDescent="0.25">
      <c r="A647" s="1"/>
      <c r="B647" s="49">
        <v>92</v>
      </c>
      <c r="C647" s="6" t="s">
        <v>93</v>
      </c>
      <c r="D647" s="4">
        <v>45</v>
      </c>
      <c r="E647" s="8">
        <v>0</v>
      </c>
      <c r="F647" s="8">
        <v>0</v>
      </c>
      <c r="G647" s="8">
        <v>0</v>
      </c>
      <c r="H647" s="8">
        <v>0</v>
      </c>
      <c r="I647" s="14">
        <v>0</v>
      </c>
      <c r="J647" s="14">
        <v>0</v>
      </c>
      <c r="K647" s="9">
        <v>0</v>
      </c>
      <c r="L647" s="8">
        <v>0</v>
      </c>
      <c r="M647" s="50">
        <v>0</v>
      </c>
      <c r="N647" s="1"/>
    </row>
    <row r="648" spans="1:14" ht="14.85" customHeight="1" thickBot="1" x14ac:dyDescent="0.3">
      <c r="A648" s="1"/>
      <c r="B648" s="51">
        <v>92</v>
      </c>
      <c r="C648" s="52" t="s">
        <v>93</v>
      </c>
      <c r="D648" s="53">
        <v>46</v>
      </c>
      <c r="E648" s="54">
        <v>0</v>
      </c>
      <c r="F648" s="54">
        <v>0</v>
      </c>
      <c r="G648" s="54">
        <v>0</v>
      </c>
      <c r="H648" s="54">
        <v>0</v>
      </c>
      <c r="I648" s="54">
        <v>0</v>
      </c>
      <c r="J648" s="55">
        <v>0</v>
      </c>
      <c r="K648" s="56">
        <v>0</v>
      </c>
      <c r="L648" s="54">
        <v>0</v>
      </c>
      <c r="M648" s="57">
        <v>0</v>
      </c>
      <c r="N648" s="1"/>
    </row>
    <row r="649" spans="1:14" ht="14.85" customHeight="1" x14ac:dyDescent="0.25">
      <c r="A649" s="1"/>
      <c r="B649" s="43">
        <v>93</v>
      </c>
      <c r="C649" s="44" t="s">
        <v>94</v>
      </c>
      <c r="D649" s="45">
        <v>39</v>
      </c>
      <c r="E649" s="46">
        <v>0</v>
      </c>
      <c r="F649" s="46">
        <v>71358.38</v>
      </c>
      <c r="G649" s="46">
        <v>14445.9</v>
      </c>
      <c r="H649" s="46">
        <v>85804.28</v>
      </c>
      <c r="I649" s="46">
        <v>0</v>
      </c>
      <c r="J649" s="47">
        <v>-294.31</v>
      </c>
      <c r="K649" s="46">
        <v>0</v>
      </c>
      <c r="L649" s="46">
        <v>85509.97</v>
      </c>
      <c r="M649" s="48">
        <v>0</v>
      </c>
      <c r="N649" s="1"/>
    </row>
    <row r="650" spans="1:14" ht="14.85" customHeight="1" x14ac:dyDescent="0.25">
      <c r="A650" s="1"/>
      <c r="B650" s="49">
        <v>93</v>
      </c>
      <c r="C650" s="6" t="s">
        <v>94</v>
      </c>
      <c r="D650" s="4">
        <v>40</v>
      </c>
      <c r="E650" s="8">
        <v>77728.960000000006</v>
      </c>
      <c r="F650" s="8">
        <v>0</v>
      </c>
      <c r="G650" s="8">
        <v>11794.89</v>
      </c>
      <c r="H650" s="8">
        <v>89523.85</v>
      </c>
      <c r="I650" s="8">
        <v>0</v>
      </c>
      <c r="J650" s="14">
        <v>-307.07</v>
      </c>
      <c r="K650" s="9">
        <v>-2421.39</v>
      </c>
      <c r="L650" s="8">
        <v>86795.39</v>
      </c>
      <c r="M650" s="50">
        <v>21031</v>
      </c>
      <c r="N650" s="1"/>
    </row>
    <row r="651" spans="1:14" ht="14.85" customHeight="1" x14ac:dyDescent="0.25">
      <c r="A651" s="1"/>
      <c r="B651" s="49">
        <v>93</v>
      </c>
      <c r="C651" s="6" t="s">
        <v>94</v>
      </c>
      <c r="D651" s="4">
        <v>42</v>
      </c>
      <c r="E651" s="8">
        <v>0</v>
      </c>
      <c r="F651" s="8">
        <v>35682.089999999997</v>
      </c>
      <c r="G651" s="8">
        <v>11794.89</v>
      </c>
      <c r="H651" s="8">
        <v>47476.98</v>
      </c>
      <c r="I651" s="14">
        <v>-749.55</v>
      </c>
      <c r="J651" s="14">
        <v>-160.28</v>
      </c>
      <c r="K651" s="9">
        <v>-319.97000000000003</v>
      </c>
      <c r="L651" s="8">
        <v>46247.18</v>
      </c>
      <c r="M651" s="50">
        <v>0</v>
      </c>
      <c r="N651" s="1"/>
    </row>
    <row r="652" spans="1:14" ht="14.85" customHeight="1" x14ac:dyDescent="0.25">
      <c r="A652" s="1"/>
      <c r="B652" s="49">
        <v>93</v>
      </c>
      <c r="C652" s="6" t="s">
        <v>94</v>
      </c>
      <c r="D652" s="4">
        <v>43</v>
      </c>
      <c r="E652" s="8">
        <v>0</v>
      </c>
      <c r="F652" s="8">
        <v>0</v>
      </c>
      <c r="G652" s="8">
        <v>0</v>
      </c>
      <c r="H652" s="8">
        <v>0</v>
      </c>
      <c r="I652" s="14">
        <v>0</v>
      </c>
      <c r="J652" s="14">
        <v>0</v>
      </c>
      <c r="K652" s="9">
        <v>0</v>
      </c>
      <c r="L652" s="8">
        <v>0</v>
      </c>
      <c r="M652" s="50">
        <v>0</v>
      </c>
      <c r="N652" s="1"/>
    </row>
    <row r="653" spans="1:14" ht="14.85" customHeight="1" x14ac:dyDescent="0.25">
      <c r="A653" s="1"/>
      <c r="B653" s="49">
        <v>93</v>
      </c>
      <c r="C653" s="6" t="s">
        <v>94</v>
      </c>
      <c r="D653" s="4">
        <v>44</v>
      </c>
      <c r="E653" s="8">
        <v>0</v>
      </c>
      <c r="F653" s="8">
        <v>-10.48</v>
      </c>
      <c r="G653" s="8">
        <v>0</v>
      </c>
      <c r="H653" s="8">
        <v>-10.48</v>
      </c>
      <c r="I653" s="14">
        <v>0</v>
      </c>
      <c r="J653" s="14">
        <v>0.04</v>
      </c>
      <c r="K653" s="9">
        <v>0</v>
      </c>
      <c r="L653" s="8">
        <v>-10.44</v>
      </c>
      <c r="M653" s="50">
        <v>0</v>
      </c>
      <c r="N653" s="1"/>
    </row>
    <row r="654" spans="1:14" ht="14.85" customHeight="1" x14ac:dyDescent="0.25">
      <c r="A654" s="1"/>
      <c r="B654" s="49">
        <v>93</v>
      </c>
      <c r="C654" s="6" t="s">
        <v>94</v>
      </c>
      <c r="D654" s="4">
        <v>45</v>
      </c>
      <c r="E654" s="8">
        <v>0</v>
      </c>
      <c r="F654" s="8">
        <v>0</v>
      </c>
      <c r="G654" s="8">
        <v>0</v>
      </c>
      <c r="H654" s="8">
        <v>0</v>
      </c>
      <c r="I654" s="14">
        <v>0</v>
      </c>
      <c r="J654" s="14">
        <v>0</v>
      </c>
      <c r="K654" s="9">
        <v>0</v>
      </c>
      <c r="L654" s="8">
        <v>0</v>
      </c>
      <c r="M654" s="50">
        <v>0</v>
      </c>
      <c r="N654" s="1"/>
    </row>
    <row r="655" spans="1:14" ht="14.85" customHeight="1" thickBot="1" x14ac:dyDescent="0.3">
      <c r="A655" s="1"/>
      <c r="B655" s="51">
        <v>93</v>
      </c>
      <c r="C655" s="52" t="s">
        <v>94</v>
      </c>
      <c r="D655" s="53">
        <v>46</v>
      </c>
      <c r="E655" s="54">
        <v>0</v>
      </c>
      <c r="F655" s="54">
        <v>0</v>
      </c>
      <c r="G655" s="54">
        <v>0</v>
      </c>
      <c r="H655" s="54">
        <v>0</v>
      </c>
      <c r="I655" s="54">
        <v>0</v>
      </c>
      <c r="J655" s="55">
        <v>0</v>
      </c>
      <c r="K655" s="56">
        <v>0</v>
      </c>
      <c r="L655" s="54">
        <v>0</v>
      </c>
      <c r="M655" s="57">
        <v>0</v>
      </c>
      <c r="N655" s="1"/>
    </row>
    <row r="656" spans="1:14" ht="14.85" customHeight="1" x14ac:dyDescent="0.25">
      <c r="A656" s="1"/>
      <c r="B656" s="43">
        <v>94</v>
      </c>
      <c r="C656" s="44" t="s">
        <v>95</v>
      </c>
      <c r="D656" s="45">
        <v>39</v>
      </c>
      <c r="E656" s="46">
        <v>0</v>
      </c>
      <c r="F656" s="46">
        <v>41108.339999999997</v>
      </c>
      <c r="G656" s="46">
        <v>16874.87</v>
      </c>
      <c r="H656" s="46">
        <v>57983.21</v>
      </c>
      <c r="I656" s="46">
        <v>0</v>
      </c>
      <c r="J656" s="47">
        <v>-198.88</v>
      </c>
      <c r="K656" s="46">
        <v>0</v>
      </c>
      <c r="L656" s="46">
        <v>57784.33</v>
      </c>
      <c r="M656" s="48">
        <v>0</v>
      </c>
      <c r="N656" s="1"/>
    </row>
    <row r="657" spans="1:14" ht="14.85" customHeight="1" x14ac:dyDescent="0.25">
      <c r="A657" s="1"/>
      <c r="B657" s="49">
        <v>94</v>
      </c>
      <c r="C657" s="6" t="s">
        <v>95</v>
      </c>
      <c r="D657" s="4">
        <v>40</v>
      </c>
      <c r="E657" s="8">
        <v>48878.65</v>
      </c>
      <c r="F657" s="8">
        <v>0</v>
      </c>
      <c r="G657" s="8">
        <v>7417.04</v>
      </c>
      <c r="H657" s="8">
        <v>56295.69</v>
      </c>
      <c r="I657" s="8">
        <v>0</v>
      </c>
      <c r="J657" s="14">
        <v>-193.09</v>
      </c>
      <c r="K657" s="9">
        <v>2406.31</v>
      </c>
      <c r="L657" s="8">
        <v>58508.91</v>
      </c>
      <c r="M657" s="50">
        <v>13224</v>
      </c>
      <c r="N657" s="1"/>
    </row>
    <row r="658" spans="1:14" ht="14.85" customHeight="1" x14ac:dyDescent="0.25">
      <c r="A658" s="1"/>
      <c r="B658" s="49">
        <v>94</v>
      </c>
      <c r="C658" s="6" t="s">
        <v>95</v>
      </c>
      <c r="D658" s="4">
        <v>42</v>
      </c>
      <c r="E658" s="8">
        <v>0</v>
      </c>
      <c r="F658" s="8">
        <v>20557.09</v>
      </c>
      <c r="G658" s="8">
        <v>7417.04</v>
      </c>
      <c r="H658" s="8">
        <v>27974.13</v>
      </c>
      <c r="I658" s="14">
        <v>-431.81</v>
      </c>
      <c r="J658" s="14">
        <v>-94.47</v>
      </c>
      <c r="K658" s="9">
        <v>317.98</v>
      </c>
      <c r="L658" s="8">
        <v>27765.83</v>
      </c>
      <c r="M658" s="50">
        <v>0</v>
      </c>
      <c r="N658" s="1"/>
    </row>
    <row r="659" spans="1:14" ht="14.85" customHeight="1" x14ac:dyDescent="0.25">
      <c r="A659" s="1"/>
      <c r="B659" s="49">
        <v>94</v>
      </c>
      <c r="C659" s="6" t="s">
        <v>95</v>
      </c>
      <c r="D659" s="4">
        <v>43</v>
      </c>
      <c r="E659" s="8">
        <v>0</v>
      </c>
      <c r="F659" s="8">
        <v>0</v>
      </c>
      <c r="G659" s="8">
        <v>0</v>
      </c>
      <c r="H659" s="8">
        <v>0</v>
      </c>
      <c r="I659" s="14">
        <v>0</v>
      </c>
      <c r="J659" s="14">
        <v>0</v>
      </c>
      <c r="K659" s="9">
        <v>0</v>
      </c>
      <c r="L659" s="8">
        <v>0</v>
      </c>
      <c r="M659" s="50">
        <v>0</v>
      </c>
      <c r="N659" s="1"/>
    </row>
    <row r="660" spans="1:14" ht="14.85" customHeight="1" x14ac:dyDescent="0.25">
      <c r="A660" s="1"/>
      <c r="B660" s="49">
        <v>94</v>
      </c>
      <c r="C660" s="6" t="s">
        <v>95</v>
      </c>
      <c r="D660" s="4">
        <v>44</v>
      </c>
      <c r="E660" s="8">
        <v>0</v>
      </c>
      <c r="F660" s="8">
        <v>17.43</v>
      </c>
      <c r="G660" s="8">
        <v>0</v>
      </c>
      <c r="H660" s="8">
        <v>17.43</v>
      </c>
      <c r="I660" s="14">
        <v>0</v>
      </c>
      <c r="J660" s="14">
        <v>-0.06</v>
      </c>
      <c r="K660" s="9">
        <v>0</v>
      </c>
      <c r="L660" s="8">
        <v>17.37</v>
      </c>
      <c r="M660" s="50">
        <v>0</v>
      </c>
      <c r="N660" s="1"/>
    </row>
    <row r="661" spans="1:14" ht="14.85" customHeight="1" x14ac:dyDescent="0.25">
      <c r="A661" s="1"/>
      <c r="B661" s="49">
        <v>94</v>
      </c>
      <c r="C661" s="6" t="s">
        <v>95</v>
      </c>
      <c r="D661" s="4">
        <v>45</v>
      </c>
      <c r="E661" s="8">
        <v>0</v>
      </c>
      <c r="F661" s="8">
        <v>0</v>
      </c>
      <c r="G661" s="8">
        <v>0</v>
      </c>
      <c r="H661" s="8">
        <v>0</v>
      </c>
      <c r="I661" s="14">
        <v>0</v>
      </c>
      <c r="J661" s="14">
        <v>0</v>
      </c>
      <c r="K661" s="9">
        <v>0</v>
      </c>
      <c r="L661" s="8">
        <v>0</v>
      </c>
      <c r="M661" s="50">
        <v>0</v>
      </c>
      <c r="N661" s="1"/>
    </row>
    <row r="662" spans="1:14" ht="14.85" customHeight="1" thickBot="1" x14ac:dyDescent="0.3">
      <c r="A662" s="1"/>
      <c r="B662" s="51">
        <v>94</v>
      </c>
      <c r="C662" s="52" t="s">
        <v>95</v>
      </c>
      <c r="D662" s="53">
        <v>46</v>
      </c>
      <c r="E662" s="54">
        <v>0</v>
      </c>
      <c r="F662" s="54">
        <v>0</v>
      </c>
      <c r="G662" s="54">
        <v>0</v>
      </c>
      <c r="H662" s="54">
        <v>0</v>
      </c>
      <c r="I662" s="54">
        <v>0</v>
      </c>
      <c r="J662" s="55">
        <v>0</v>
      </c>
      <c r="K662" s="56">
        <v>0</v>
      </c>
      <c r="L662" s="54">
        <v>0</v>
      </c>
      <c r="M662" s="57">
        <v>0</v>
      </c>
      <c r="N662" s="1"/>
    </row>
    <row r="663" spans="1:14" ht="14.85" customHeight="1" x14ac:dyDescent="0.25">
      <c r="A663" s="1"/>
      <c r="B663" s="43">
        <v>95</v>
      </c>
      <c r="C663" s="44" t="s">
        <v>96</v>
      </c>
      <c r="D663" s="45">
        <v>39</v>
      </c>
      <c r="E663" s="46">
        <v>0</v>
      </c>
      <c r="F663" s="46">
        <v>410411.13</v>
      </c>
      <c r="G663" s="46">
        <v>63356.6</v>
      </c>
      <c r="H663" s="46">
        <v>473767.73</v>
      </c>
      <c r="I663" s="46">
        <v>0</v>
      </c>
      <c r="J663" s="47">
        <v>-1625.02</v>
      </c>
      <c r="K663" s="46">
        <v>0</v>
      </c>
      <c r="L663" s="46">
        <v>472142.71</v>
      </c>
      <c r="M663" s="48">
        <v>0</v>
      </c>
      <c r="N663" s="1"/>
    </row>
    <row r="664" spans="1:14" ht="14.85" customHeight="1" x14ac:dyDescent="0.25">
      <c r="A664" s="1"/>
      <c r="B664" s="49">
        <v>95</v>
      </c>
      <c r="C664" s="6" t="s">
        <v>96</v>
      </c>
      <c r="D664" s="4">
        <v>40</v>
      </c>
      <c r="E664" s="8">
        <v>189693.53</v>
      </c>
      <c r="F664" s="8">
        <v>0</v>
      </c>
      <c r="G664" s="8">
        <v>28784.83</v>
      </c>
      <c r="H664" s="8">
        <v>218478.36</v>
      </c>
      <c r="I664" s="8">
        <v>0</v>
      </c>
      <c r="J664" s="14">
        <v>-749.38</v>
      </c>
      <c r="K664" s="9">
        <v>13695.19</v>
      </c>
      <c r="L664" s="8">
        <v>231424.17</v>
      </c>
      <c r="M664" s="50">
        <v>51326</v>
      </c>
      <c r="N664" s="1"/>
    </row>
    <row r="665" spans="1:14" ht="14.85" customHeight="1" x14ac:dyDescent="0.25">
      <c r="A665" s="1"/>
      <c r="B665" s="49">
        <v>95</v>
      </c>
      <c r="C665" s="6" t="s">
        <v>96</v>
      </c>
      <c r="D665" s="4">
        <v>42</v>
      </c>
      <c r="E665" s="8">
        <v>0</v>
      </c>
      <c r="F665" s="8">
        <v>205213.16</v>
      </c>
      <c r="G665" s="8">
        <v>28784.83</v>
      </c>
      <c r="H665" s="8">
        <v>233997.99</v>
      </c>
      <c r="I665" s="14">
        <v>-4310.6000000000004</v>
      </c>
      <c r="J665" s="14">
        <v>-787.83</v>
      </c>
      <c r="K665" s="9">
        <v>1809.74</v>
      </c>
      <c r="L665" s="8">
        <v>230709.3</v>
      </c>
      <c r="M665" s="50">
        <v>0</v>
      </c>
      <c r="N665" s="1"/>
    </row>
    <row r="666" spans="1:14" ht="14.85" customHeight="1" x14ac:dyDescent="0.25">
      <c r="A666" s="1"/>
      <c r="B666" s="49">
        <v>95</v>
      </c>
      <c r="C666" s="6" t="s">
        <v>96</v>
      </c>
      <c r="D666" s="4">
        <v>43</v>
      </c>
      <c r="E666" s="8">
        <v>0</v>
      </c>
      <c r="F666" s="8">
        <v>0</v>
      </c>
      <c r="G666" s="8">
        <v>0</v>
      </c>
      <c r="H666" s="8">
        <v>0</v>
      </c>
      <c r="I666" s="14">
        <v>0</v>
      </c>
      <c r="J666" s="14">
        <v>0</v>
      </c>
      <c r="K666" s="9">
        <v>0</v>
      </c>
      <c r="L666" s="8">
        <v>0</v>
      </c>
      <c r="M666" s="50">
        <v>0</v>
      </c>
      <c r="N666" s="1"/>
    </row>
    <row r="667" spans="1:14" ht="14.85" customHeight="1" x14ac:dyDescent="0.25">
      <c r="A667" s="1"/>
      <c r="B667" s="49">
        <v>95</v>
      </c>
      <c r="C667" s="6" t="s">
        <v>96</v>
      </c>
      <c r="D667" s="4">
        <v>44</v>
      </c>
      <c r="E667" s="8">
        <v>0</v>
      </c>
      <c r="F667" s="8">
        <v>406.53</v>
      </c>
      <c r="G667" s="8">
        <v>0</v>
      </c>
      <c r="H667" s="8">
        <v>406.53</v>
      </c>
      <c r="I667" s="14">
        <v>0</v>
      </c>
      <c r="J667" s="14">
        <v>-1.39</v>
      </c>
      <c r="K667" s="9">
        <v>0</v>
      </c>
      <c r="L667" s="8">
        <v>405.14</v>
      </c>
      <c r="M667" s="50">
        <v>0</v>
      </c>
      <c r="N667" s="1"/>
    </row>
    <row r="668" spans="1:14" ht="14.85" customHeight="1" x14ac:dyDescent="0.25">
      <c r="A668" s="1"/>
      <c r="B668" s="49">
        <v>95</v>
      </c>
      <c r="C668" s="6" t="s">
        <v>96</v>
      </c>
      <c r="D668" s="4">
        <v>45</v>
      </c>
      <c r="E668" s="8">
        <v>0</v>
      </c>
      <c r="F668" s="8">
        <v>0</v>
      </c>
      <c r="G668" s="8">
        <v>0</v>
      </c>
      <c r="H668" s="8">
        <v>0</v>
      </c>
      <c r="I668" s="14">
        <v>0</v>
      </c>
      <c r="J668" s="14">
        <v>0</v>
      </c>
      <c r="K668" s="9">
        <v>0</v>
      </c>
      <c r="L668" s="8">
        <v>0</v>
      </c>
      <c r="M668" s="50">
        <v>0</v>
      </c>
      <c r="N668" s="1"/>
    </row>
    <row r="669" spans="1:14" ht="14.85" customHeight="1" thickBot="1" x14ac:dyDescent="0.3">
      <c r="A669" s="1"/>
      <c r="B669" s="51">
        <v>95</v>
      </c>
      <c r="C669" s="52" t="s">
        <v>96</v>
      </c>
      <c r="D669" s="53">
        <v>46</v>
      </c>
      <c r="E669" s="54">
        <v>0</v>
      </c>
      <c r="F669" s="54">
        <v>0</v>
      </c>
      <c r="G669" s="54">
        <v>0</v>
      </c>
      <c r="H669" s="54">
        <v>0</v>
      </c>
      <c r="I669" s="54">
        <v>0</v>
      </c>
      <c r="J669" s="55">
        <v>0</v>
      </c>
      <c r="K669" s="56">
        <v>0</v>
      </c>
      <c r="L669" s="54">
        <v>0</v>
      </c>
      <c r="M669" s="57">
        <v>0</v>
      </c>
      <c r="N669" s="1"/>
    </row>
    <row r="670" spans="1:14" ht="14.85" customHeight="1" x14ac:dyDescent="0.25">
      <c r="A670" s="1"/>
      <c r="B670" s="43">
        <v>96</v>
      </c>
      <c r="C670" s="44" t="s">
        <v>97</v>
      </c>
      <c r="D670" s="45">
        <v>39</v>
      </c>
      <c r="E670" s="46">
        <v>0</v>
      </c>
      <c r="F670" s="46">
        <v>703276.72</v>
      </c>
      <c r="G670" s="46">
        <v>136423.74</v>
      </c>
      <c r="H670" s="46">
        <v>839700.46</v>
      </c>
      <c r="I670" s="46">
        <v>0</v>
      </c>
      <c r="J670" s="47">
        <v>-2880.17</v>
      </c>
      <c r="K670" s="46">
        <v>0</v>
      </c>
      <c r="L670" s="46">
        <v>836820.29</v>
      </c>
      <c r="M670" s="48">
        <v>0</v>
      </c>
      <c r="N670" s="1"/>
    </row>
    <row r="671" spans="1:14" ht="14.85" customHeight="1" x14ac:dyDescent="0.25">
      <c r="A671" s="1"/>
      <c r="B671" s="49">
        <v>96</v>
      </c>
      <c r="C671" s="6" t="s">
        <v>97</v>
      </c>
      <c r="D671" s="4">
        <v>40</v>
      </c>
      <c r="E671" s="8">
        <v>454196.63</v>
      </c>
      <c r="F671" s="8">
        <v>0</v>
      </c>
      <c r="G671" s="8">
        <v>68921.55</v>
      </c>
      <c r="H671" s="8">
        <v>523118.18</v>
      </c>
      <c r="I671" s="8">
        <v>0</v>
      </c>
      <c r="J671" s="14">
        <v>-1794.29</v>
      </c>
      <c r="K671" s="9">
        <v>-19364.63</v>
      </c>
      <c r="L671" s="8">
        <v>501959.26</v>
      </c>
      <c r="M671" s="50">
        <v>122893</v>
      </c>
      <c r="N671" s="1"/>
    </row>
    <row r="672" spans="1:14" ht="14.85" customHeight="1" x14ac:dyDescent="0.25">
      <c r="A672" s="1"/>
      <c r="B672" s="49">
        <v>96</v>
      </c>
      <c r="C672" s="6" t="s">
        <v>97</v>
      </c>
      <c r="D672" s="4">
        <v>42</v>
      </c>
      <c r="E672" s="8">
        <v>0</v>
      </c>
      <c r="F672" s="8">
        <v>351649.02</v>
      </c>
      <c r="G672" s="8">
        <v>68921.55</v>
      </c>
      <c r="H672" s="8">
        <v>420570.57</v>
      </c>
      <c r="I672" s="14">
        <v>-7386.51</v>
      </c>
      <c r="J672" s="14">
        <v>-1417.22</v>
      </c>
      <c r="K672" s="9">
        <v>-2558.94</v>
      </c>
      <c r="L672" s="8">
        <v>409207.9</v>
      </c>
      <c r="M672" s="50">
        <v>0</v>
      </c>
      <c r="N672" s="1"/>
    </row>
    <row r="673" spans="1:14" ht="14.85" customHeight="1" x14ac:dyDescent="0.25">
      <c r="A673" s="1"/>
      <c r="B673" s="49">
        <v>96</v>
      </c>
      <c r="C673" s="6" t="s">
        <v>97</v>
      </c>
      <c r="D673" s="4">
        <v>43</v>
      </c>
      <c r="E673" s="8">
        <v>0</v>
      </c>
      <c r="F673" s="8">
        <v>0</v>
      </c>
      <c r="G673" s="8">
        <v>0</v>
      </c>
      <c r="H673" s="8">
        <v>0</v>
      </c>
      <c r="I673" s="14">
        <v>0</v>
      </c>
      <c r="J673" s="14">
        <v>0</v>
      </c>
      <c r="K673" s="9">
        <v>0</v>
      </c>
      <c r="L673" s="8">
        <v>0</v>
      </c>
      <c r="M673" s="50">
        <v>0</v>
      </c>
      <c r="N673" s="1"/>
    </row>
    <row r="674" spans="1:14" ht="14.85" customHeight="1" x14ac:dyDescent="0.25">
      <c r="A674" s="1"/>
      <c r="B674" s="49">
        <v>96</v>
      </c>
      <c r="C674" s="6" t="s">
        <v>97</v>
      </c>
      <c r="D674" s="4">
        <v>44</v>
      </c>
      <c r="E674" s="8">
        <v>0</v>
      </c>
      <c r="F674" s="8">
        <v>457.71</v>
      </c>
      <c r="G674" s="8">
        <v>0</v>
      </c>
      <c r="H674" s="8">
        <v>457.71</v>
      </c>
      <c r="I674" s="14">
        <v>0</v>
      </c>
      <c r="J674" s="14">
        <v>-1.57</v>
      </c>
      <c r="K674" s="9">
        <v>0</v>
      </c>
      <c r="L674" s="8">
        <v>456.14</v>
      </c>
      <c r="M674" s="50">
        <v>0</v>
      </c>
      <c r="N674" s="1"/>
    </row>
    <row r="675" spans="1:14" ht="14.85" customHeight="1" x14ac:dyDescent="0.25">
      <c r="A675" s="1"/>
      <c r="B675" s="49">
        <v>96</v>
      </c>
      <c r="C675" s="6" t="s">
        <v>97</v>
      </c>
      <c r="D675" s="4">
        <v>45</v>
      </c>
      <c r="E675" s="8">
        <v>0</v>
      </c>
      <c r="F675" s="8">
        <v>0</v>
      </c>
      <c r="G675" s="8">
        <v>0</v>
      </c>
      <c r="H675" s="8">
        <v>0</v>
      </c>
      <c r="I675" s="14">
        <v>0</v>
      </c>
      <c r="J675" s="14">
        <v>0</v>
      </c>
      <c r="K675" s="9">
        <v>0</v>
      </c>
      <c r="L675" s="8">
        <v>0</v>
      </c>
      <c r="M675" s="50">
        <v>0</v>
      </c>
      <c r="N675" s="1"/>
    </row>
    <row r="676" spans="1:14" ht="14.85" customHeight="1" thickBot="1" x14ac:dyDescent="0.3">
      <c r="A676" s="1"/>
      <c r="B676" s="51">
        <v>96</v>
      </c>
      <c r="C676" s="52" t="s">
        <v>97</v>
      </c>
      <c r="D676" s="53">
        <v>46</v>
      </c>
      <c r="E676" s="54">
        <v>0</v>
      </c>
      <c r="F676" s="54">
        <v>0</v>
      </c>
      <c r="G676" s="54">
        <v>0</v>
      </c>
      <c r="H676" s="54">
        <v>0</v>
      </c>
      <c r="I676" s="54">
        <v>0</v>
      </c>
      <c r="J676" s="55">
        <v>0</v>
      </c>
      <c r="K676" s="56">
        <v>0</v>
      </c>
      <c r="L676" s="54">
        <v>0</v>
      </c>
      <c r="M676" s="57">
        <v>0</v>
      </c>
      <c r="N676" s="1"/>
    </row>
    <row r="677" spans="1:14" ht="14.85" customHeight="1" x14ac:dyDescent="0.25">
      <c r="A677" s="1"/>
      <c r="B677" s="43">
        <v>97</v>
      </c>
      <c r="C677" s="44" t="s">
        <v>98</v>
      </c>
      <c r="D677" s="45">
        <v>39</v>
      </c>
      <c r="E677" s="46">
        <v>0</v>
      </c>
      <c r="F677" s="46">
        <v>385383.54</v>
      </c>
      <c r="G677" s="46">
        <v>78405.72</v>
      </c>
      <c r="H677" s="46">
        <v>463789.26</v>
      </c>
      <c r="I677" s="46">
        <v>0</v>
      </c>
      <c r="J677" s="47">
        <v>-1590.8</v>
      </c>
      <c r="K677" s="46">
        <v>0</v>
      </c>
      <c r="L677" s="46">
        <v>462198.46</v>
      </c>
      <c r="M677" s="48">
        <v>0</v>
      </c>
      <c r="N677" s="1"/>
    </row>
    <row r="678" spans="1:14" ht="14.85" customHeight="1" x14ac:dyDescent="0.25">
      <c r="A678" s="1"/>
      <c r="B678" s="49">
        <v>97</v>
      </c>
      <c r="C678" s="6" t="s">
        <v>98</v>
      </c>
      <c r="D678" s="4">
        <v>40</v>
      </c>
      <c r="E678" s="8">
        <v>256563.33</v>
      </c>
      <c r="F678" s="8">
        <v>0</v>
      </c>
      <c r="G678" s="8">
        <v>38931.910000000003</v>
      </c>
      <c r="H678" s="8">
        <v>295495.24</v>
      </c>
      <c r="I678" s="8">
        <v>0</v>
      </c>
      <c r="J678" s="14">
        <v>-1013.55</v>
      </c>
      <c r="K678" s="9">
        <v>6738.37</v>
      </c>
      <c r="L678" s="8">
        <v>301220.06</v>
      </c>
      <c r="M678" s="50">
        <v>69419</v>
      </c>
      <c r="N678" s="1"/>
    </row>
    <row r="679" spans="1:14" ht="14.85" customHeight="1" x14ac:dyDescent="0.25">
      <c r="A679" s="1"/>
      <c r="B679" s="49">
        <v>97</v>
      </c>
      <c r="C679" s="6" t="s">
        <v>98</v>
      </c>
      <c r="D679" s="4">
        <v>42</v>
      </c>
      <c r="E679" s="8">
        <v>0</v>
      </c>
      <c r="F679" s="8">
        <v>192691.96</v>
      </c>
      <c r="G679" s="8">
        <v>38931.910000000003</v>
      </c>
      <c r="H679" s="8">
        <v>231623.87</v>
      </c>
      <c r="I679" s="14">
        <v>-4047.58</v>
      </c>
      <c r="J679" s="14">
        <v>-780.59</v>
      </c>
      <c r="K679" s="9">
        <v>890.44</v>
      </c>
      <c r="L679" s="8">
        <v>227686.14</v>
      </c>
      <c r="M679" s="50">
        <v>0</v>
      </c>
      <c r="N679" s="1"/>
    </row>
    <row r="680" spans="1:14" ht="14.85" customHeight="1" x14ac:dyDescent="0.25">
      <c r="A680" s="1"/>
      <c r="B680" s="49">
        <v>97</v>
      </c>
      <c r="C680" s="6" t="s">
        <v>98</v>
      </c>
      <c r="D680" s="4">
        <v>43</v>
      </c>
      <c r="E680" s="8">
        <v>0</v>
      </c>
      <c r="F680" s="8">
        <v>0</v>
      </c>
      <c r="G680" s="8">
        <v>0</v>
      </c>
      <c r="H680" s="8">
        <v>0</v>
      </c>
      <c r="I680" s="14">
        <v>0</v>
      </c>
      <c r="J680" s="14">
        <v>0</v>
      </c>
      <c r="K680" s="9">
        <v>0</v>
      </c>
      <c r="L680" s="8">
        <v>0</v>
      </c>
      <c r="M680" s="50">
        <v>0</v>
      </c>
      <c r="N680" s="1"/>
    </row>
    <row r="681" spans="1:14" ht="14.85" customHeight="1" x14ac:dyDescent="0.25">
      <c r="A681" s="1"/>
      <c r="B681" s="49">
        <v>97</v>
      </c>
      <c r="C681" s="6" t="s">
        <v>98</v>
      </c>
      <c r="D681" s="4">
        <v>44</v>
      </c>
      <c r="E681" s="8">
        <v>0</v>
      </c>
      <c r="F681" s="8">
        <v>1997.8</v>
      </c>
      <c r="G681" s="8">
        <v>0</v>
      </c>
      <c r="H681" s="8">
        <v>1997.8</v>
      </c>
      <c r="I681" s="14">
        <v>0</v>
      </c>
      <c r="J681" s="14">
        <v>-6.85</v>
      </c>
      <c r="K681" s="9">
        <v>0</v>
      </c>
      <c r="L681" s="8">
        <v>1990.95</v>
      </c>
      <c r="M681" s="50">
        <v>0</v>
      </c>
      <c r="N681" s="1"/>
    </row>
    <row r="682" spans="1:14" ht="14.85" customHeight="1" x14ac:dyDescent="0.25">
      <c r="A682" s="1"/>
      <c r="B682" s="49">
        <v>97</v>
      </c>
      <c r="C682" s="6" t="s">
        <v>98</v>
      </c>
      <c r="D682" s="4">
        <v>45</v>
      </c>
      <c r="E682" s="8">
        <v>0</v>
      </c>
      <c r="F682" s="8">
        <v>0</v>
      </c>
      <c r="G682" s="8">
        <v>0</v>
      </c>
      <c r="H682" s="8">
        <v>0</v>
      </c>
      <c r="I682" s="14">
        <v>0</v>
      </c>
      <c r="J682" s="14">
        <v>0</v>
      </c>
      <c r="K682" s="9">
        <v>0</v>
      </c>
      <c r="L682" s="8">
        <v>0</v>
      </c>
      <c r="M682" s="50">
        <v>0</v>
      </c>
      <c r="N682" s="1"/>
    </row>
    <row r="683" spans="1:14" ht="14.85" customHeight="1" thickBot="1" x14ac:dyDescent="0.3">
      <c r="A683" s="1"/>
      <c r="B683" s="51">
        <v>97</v>
      </c>
      <c r="C683" s="52" t="s">
        <v>98</v>
      </c>
      <c r="D683" s="53">
        <v>46</v>
      </c>
      <c r="E683" s="54">
        <v>0</v>
      </c>
      <c r="F683" s="54">
        <v>93370.37</v>
      </c>
      <c r="G683" s="54">
        <v>0</v>
      </c>
      <c r="H683" s="54">
        <v>93370.37</v>
      </c>
      <c r="I683" s="54">
        <v>0</v>
      </c>
      <c r="J683" s="55">
        <v>-320.26</v>
      </c>
      <c r="K683" s="56">
        <v>0</v>
      </c>
      <c r="L683" s="54">
        <v>93050.11</v>
      </c>
      <c r="M683" s="57">
        <v>0</v>
      </c>
      <c r="N683" s="1"/>
    </row>
    <row r="684" spans="1:14" ht="14.85" customHeight="1" x14ac:dyDescent="0.25">
      <c r="A684" s="1"/>
      <c r="B684" s="58">
        <v>98</v>
      </c>
      <c r="C684" s="39" t="s">
        <v>99</v>
      </c>
      <c r="D684" s="40">
        <v>39</v>
      </c>
      <c r="E684" s="41">
        <v>0</v>
      </c>
      <c r="F684" s="41">
        <v>739585.04</v>
      </c>
      <c r="G684" s="41">
        <v>106283.57</v>
      </c>
      <c r="H684" s="41">
        <v>845868.61</v>
      </c>
      <c r="I684" s="41">
        <v>0</v>
      </c>
      <c r="J684" s="42">
        <v>-2901.33</v>
      </c>
      <c r="K684" s="41">
        <v>0</v>
      </c>
      <c r="L684" s="41">
        <v>842967.28</v>
      </c>
      <c r="M684" s="59">
        <v>0</v>
      </c>
      <c r="N684" s="1"/>
    </row>
    <row r="685" spans="1:14" ht="14.85" customHeight="1" x14ac:dyDescent="0.25">
      <c r="A685" s="1"/>
      <c r="B685" s="49">
        <v>98</v>
      </c>
      <c r="C685" s="6" t="s">
        <v>99</v>
      </c>
      <c r="D685" s="4">
        <v>40</v>
      </c>
      <c r="E685" s="8">
        <v>301743.13</v>
      </c>
      <c r="F685" s="8">
        <v>0</v>
      </c>
      <c r="G685" s="8">
        <v>45787.67</v>
      </c>
      <c r="H685" s="8">
        <v>347530.8</v>
      </c>
      <c r="I685" s="8">
        <v>0</v>
      </c>
      <c r="J685" s="14">
        <v>-1192.03</v>
      </c>
      <c r="K685" s="9">
        <v>-5934.88</v>
      </c>
      <c r="L685" s="8">
        <v>340403.89</v>
      </c>
      <c r="M685" s="50">
        <v>81643</v>
      </c>
      <c r="N685" s="1"/>
    </row>
    <row r="686" spans="1:14" ht="14.85" customHeight="1" x14ac:dyDescent="0.25">
      <c r="A686" s="1"/>
      <c r="B686" s="49">
        <v>98</v>
      </c>
      <c r="C686" s="6" t="s">
        <v>99</v>
      </c>
      <c r="D686" s="4">
        <v>42</v>
      </c>
      <c r="E686" s="8">
        <v>0</v>
      </c>
      <c r="F686" s="8">
        <v>369801.93</v>
      </c>
      <c r="G686" s="8">
        <v>45787.67</v>
      </c>
      <c r="H686" s="8">
        <v>415589.6</v>
      </c>
      <c r="I686" s="14">
        <v>-7767.83</v>
      </c>
      <c r="J686" s="14">
        <v>-1398.83</v>
      </c>
      <c r="K686" s="9">
        <v>-784.27</v>
      </c>
      <c r="L686" s="8">
        <v>405638.67</v>
      </c>
      <c r="M686" s="50">
        <v>0</v>
      </c>
      <c r="N686" s="1"/>
    </row>
    <row r="687" spans="1:14" ht="14.85" customHeight="1" x14ac:dyDescent="0.25">
      <c r="A687" s="1"/>
      <c r="B687" s="49">
        <v>98</v>
      </c>
      <c r="C687" s="6" t="s">
        <v>99</v>
      </c>
      <c r="D687" s="4">
        <v>43</v>
      </c>
      <c r="E687" s="8">
        <v>0</v>
      </c>
      <c r="F687" s="8">
        <v>0</v>
      </c>
      <c r="G687" s="8">
        <v>0</v>
      </c>
      <c r="H687" s="8">
        <v>0</v>
      </c>
      <c r="I687" s="14">
        <v>0</v>
      </c>
      <c r="J687" s="14">
        <v>0</v>
      </c>
      <c r="K687" s="9">
        <v>0</v>
      </c>
      <c r="L687" s="8">
        <v>0</v>
      </c>
      <c r="M687" s="50">
        <v>0</v>
      </c>
      <c r="N687" s="1"/>
    </row>
    <row r="688" spans="1:14" ht="14.85" customHeight="1" x14ac:dyDescent="0.25">
      <c r="A688" s="1"/>
      <c r="B688" s="49">
        <v>98</v>
      </c>
      <c r="C688" s="6" t="s">
        <v>99</v>
      </c>
      <c r="D688" s="4">
        <v>44</v>
      </c>
      <c r="E688" s="8">
        <v>0</v>
      </c>
      <c r="F688" s="8">
        <v>2146.0700000000002</v>
      </c>
      <c r="G688" s="8">
        <v>0</v>
      </c>
      <c r="H688" s="8">
        <v>2146.0700000000002</v>
      </c>
      <c r="I688" s="14">
        <v>0</v>
      </c>
      <c r="J688" s="14">
        <v>-7.36</v>
      </c>
      <c r="K688" s="9">
        <v>0</v>
      </c>
      <c r="L688" s="8">
        <v>2138.71</v>
      </c>
      <c r="M688" s="50">
        <v>0</v>
      </c>
      <c r="N688" s="1"/>
    </row>
    <row r="689" spans="1:14" ht="14.85" customHeight="1" x14ac:dyDescent="0.25">
      <c r="A689" s="1"/>
      <c r="B689" s="49">
        <v>98</v>
      </c>
      <c r="C689" s="6" t="s">
        <v>99</v>
      </c>
      <c r="D689" s="4">
        <v>45</v>
      </c>
      <c r="E689" s="8">
        <v>0</v>
      </c>
      <c r="F689" s="8">
        <v>0</v>
      </c>
      <c r="G689" s="8">
        <v>0</v>
      </c>
      <c r="H689" s="8">
        <v>0</v>
      </c>
      <c r="I689" s="14">
        <v>0</v>
      </c>
      <c r="J689" s="14">
        <v>0</v>
      </c>
      <c r="K689" s="9">
        <v>0</v>
      </c>
      <c r="L689" s="8">
        <v>0</v>
      </c>
      <c r="M689" s="50">
        <v>0</v>
      </c>
      <c r="N689" s="1"/>
    </row>
    <row r="690" spans="1:14" ht="14.85" customHeight="1" thickBot="1" x14ac:dyDescent="0.3">
      <c r="A690" s="1"/>
      <c r="B690" s="51">
        <v>98</v>
      </c>
      <c r="C690" s="52" t="s">
        <v>99</v>
      </c>
      <c r="D690" s="53">
        <v>46</v>
      </c>
      <c r="E690" s="54">
        <v>0</v>
      </c>
      <c r="F690" s="54">
        <v>0</v>
      </c>
      <c r="G690" s="54">
        <v>0</v>
      </c>
      <c r="H690" s="54">
        <v>0</v>
      </c>
      <c r="I690" s="54">
        <v>0</v>
      </c>
      <c r="J690" s="55">
        <v>0</v>
      </c>
      <c r="K690" s="56">
        <v>0</v>
      </c>
      <c r="L690" s="54">
        <v>0</v>
      </c>
      <c r="M690" s="57">
        <v>0</v>
      </c>
      <c r="N690" s="1"/>
    </row>
    <row r="691" spans="1:14" ht="14.85" customHeight="1" x14ac:dyDescent="0.25">
      <c r="A691" s="1"/>
      <c r="B691" s="43">
        <v>99</v>
      </c>
      <c r="C691" s="44" t="s">
        <v>100</v>
      </c>
      <c r="D691" s="45">
        <v>39</v>
      </c>
      <c r="E691" s="46">
        <v>0</v>
      </c>
      <c r="F691" s="46">
        <v>131993.95000000001</v>
      </c>
      <c r="G691" s="46">
        <v>35060.480000000003</v>
      </c>
      <c r="H691" s="46">
        <v>167054.43</v>
      </c>
      <c r="I691" s="46">
        <v>0</v>
      </c>
      <c r="J691" s="47">
        <v>-573</v>
      </c>
      <c r="K691" s="46">
        <v>0</v>
      </c>
      <c r="L691" s="46">
        <v>166481.43</v>
      </c>
      <c r="M691" s="48">
        <v>0</v>
      </c>
      <c r="N691" s="1"/>
    </row>
    <row r="692" spans="1:14" ht="14.85" customHeight="1" x14ac:dyDescent="0.25">
      <c r="A692" s="1"/>
      <c r="B692" s="49">
        <v>99</v>
      </c>
      <c r="C692" s="6" t="s">
        <v>100</v>
      </c>
      <c r="D692" s="4">
        <v>40</v>
      </c>
      <c r="E692" s="8">
        <v>142111.6</v>
      </c>
      <c r="F692" s="8">
        <v>0</v>
      </c>
      <c r="G692" s="8">
        <v>21564.560000000001</v>
      </c>
      <c r="H692" s="8">
        <v>163676.16</v>
      </c>
      <c r="I692" s="8">
        <v>0</v>
      </c>
      <c r="J692" s="14">
        <v>-561.41</v>
      </c>
      <c r="K692" s="9">
        <v>468.64</v>
      </c>
      <c r="L692" s="8">
        <v>163583.39000000001</v>
      </c>
      <c r="M692" s="50">
        <v>38451</v>
      </c>
      <c r="N692" s="1"/>
    </row>
    <row r="693" spans="1:14" ht="14.85" customHeight="1" x14ac:dyDescent="0.25">
      <c r="A693" s="1"/>
      <c r="B693" s="49">
        <v>99</v>
      </c>
      <c r="C693" s="6" t="s">
        <v>100</v>
      </c>
      <c r="D693" s="4">
        <v>42</v>
      </c>
      <c r="E693" s="8">
        <v>0</v>
      </c>
      <c r="F693" s="8">
        <v>66001.63</v>
      </c>
      <c r="G693" s="8">
        <v>21564.560000000001</v>
      </c>
      <c r="H693" s="8">
        <v>87566.19</v>
      </c>
      <c r="I693" s="14">
        <v>-1386.37</v>
      </c>
      <c r="J693" s="14">
        <v>-295.60000000000002</v>
      </c>
      <c r="K693" s="9">
        <v>61.93</v>
      </c>
      <c r="L693" s="8">
        <v>85946.15</v>
      </c>
      <c r="M693" s="50">
        <v>0</v>
      </c>
      <c r="N693" s="1"/>
    </row>
    <row r="694" spans="1:14" ht="14.85" customHeight="1" x14ac:dyDescent="0.25">
      <c r="A694" s="1"/>
      <c r="B694" s="49">
        <v>99</v>
      </c>
      <c r="C694" s="6" t="s">
        <v>100</v>
      </c>
      <c r="D694" s="4">
        <v>43</v>
      </c>
      <c r="E694" s="8">
        <v>0</v>
      </c>
      <c r="F694" s="8">
        <v>0</v>
      </c>
      <c r="G694" s="8">
        <v>0</v>
      </c>
      <c r="H694" s="8">
        <v>0</v>
      </c>
      <c r="I694" s="14">
        <v>0</v>
      </c>
      <c r="J694" s="14">
        <v>0</v>
      </c>
      <c r="K694" s="9">
        <v>0</v>
      </c>
      <c r="L694" s="8">
        <v>0</v>
      </c>
      <c r="M694" s="50">
        <v>0</v>
      </c>
      <c r="N694" s="1"/>
    </row>
    <row r="695" spans="1:14" ht="14.85" customHeight="1" x14ac:dyDescent="0.25">
      <c r="A695" s="1"/>
      <c r="B695" s="49">
        <v>99</v>
      </c>
      <c r="C695" s="6" t="s">
        <v>100</v>
      </c>
      <c r="D695" s="4">
        <v>44</v>
      </c>
      <c r="E695" s="8">
        <v>0</v>
      </c>
      <c r="F695" s="8">
        <v>-508.79</v>
      </c>
      <c r="G695" s="8">
        <v>0</v>
      </c>
      <c r="H695" s="8">
        <v>-508.79</v>
      </c>
      <c r="I695" s="14">
        <v>0</v>
      </c>
      <c r="J695" s="14">
        <v>1.75</v>
      </c>
      <c r="K695" s="9">
        <v>0</v>
      </c>
      <c r="L695" s="8">
        <v>-507.04</v>
      </c>
      <c r="M695" s="50">
        <v>0</v>
      </c>
      <c r="N695" s="1"/>
    </row>
    <row r="696" spans="1:14" ht="14.85" customHeight="1" x14ac:dyDescent="0.25">
      <c r="A696" s="1"/>
      <c r="B696" s="49">
        <v>99</v>
      </c>
      <c r="C696" s="6" t="s">
        <v>100</v>
      </c>
      <c r="D696" s="4">
        <v>45</v>
      </c>
      <c r="E696" s="8">
        <v>0</v>
      </c>
      <c r="F696" s="8">
        <v>0</v>
      </c>
      <c r="G696" s="8">
        <v>0</v>
      </c>
      <c r="H696" s="8">
        <v>0</v>
      </c>
      <c r="I696" s="14">
        <v>0</v>
      </c>
      <c r="J696" s="14">
        <v>0</v>
      </c>
      <c r="K696" s="9">
        <v>0</v>
      </c>
      <c r="L696" s="8">
        <v>0</v>
      </c>
      <c r="M696" s="50">
        <v>0</v>
      </c>
      <c r="N696" s="1"/>
    </row>
    <row r="697" spans="1:14" ht="14.85" customHeight="1" thickBot="1" x14ac:dyDescent="0.3">
      <c r="A697" s="1"/>
      <c r="B697" s="51">
        <v>99</v>
      </c>
      <c r="C697" s="52" t="s">
        <v>100</v>
      </c>
      <c r="D697" s="53">
        <v>46</v>
      </c>
      <c r="E697" s="54">
        <v>0</v>
      </c>
      <c r="F697" s="54">
        <v>0</v>
      </c>
      <c r="G697" s="54">
        <v>0</v>
      </c>
      <c r="H697" s="54">
        <v>0</v>
      </c>
      <c r="I697" s="54">
        <v>0</v>
      </c>
      <c r="J697" s="55">
        <v>0</v>
      </c>
      <c r="K697" s="56">
        <v>0</v>
      </c>
      <c r="L697" s="54">
        <v>0</v>
      </c>
      <c r="M697" s="57">
        <v>0</v>
      </c>
      <c r="N697" s="1"/>
    </row>
    <row r="698" spans="1:14" ht="14.85" customHeight="1" x14ac:dyDescent="0.25">
      <c r="A698" s="1"/>
      <c r="B698" s="43">
        <v>100</v>
      </c>
      <c r="C698" s="44" t="s">
        <v>101</v>
      </c>
      <c r="D698" s="45">
        <v>39</v>
      </c>
      <c r="E698" s="46">
        <v>0</v>
      </c>
      <c r="F698" s="46">
        <v>81210.09</v>
      </c>
      <c r="G698" s="46">
        <v>20316.73</v>
      </c>
      <c r="H698" s="46">
        <v>101526.82</v>
      </c>
      <c r="I698" s="46">
        <v>0</v>
      </c>
      <c r="J698" s="47">
        <v>-348.24</v>
      </c>
      <c r="K698" s="46">
        <v>0</v>
      </c>
      <c r="L698" s="46">
        <v>101178.58</v>
      </c>
      <c r="M698" s="48">
        <v>0</v>
      </c>
      <c r="N698" s="1"/>
    </row>
    <row r="699" spans="1:14" ht="14.85" customHeight="1" x14ac:dyDescent="0.25">
      <c r="A699" s="1"/>
      <c r="B699" s="49">
        <v>100</v>
      </c>
      <c r="C699" s="6" t="s">
        <v>101</v>
      </c>
      <c r="D699" s="4">
        <v>40</v>
      </c>
      <c r="E699" s="8">
        <v>65792.740000000005</v>
      </c>
      <c r="F699" s="8">
        <v>0</v>
      </c>
      <c r="G699" s="8">
        <v>9983.64</v>
      </c>
      <c r="H699" s="8">
        <v>75776.38</v>
      </c>
      <c r="I699" s="8">
        <v>0</v>
      </c>
      <c r="J699" s="14">
        <v>-259.91000000000003</v>
      </c>
      <c r="K699" s="9">
        <v>972.46</v>
      </c>
      <c r="L699" s="8">
        <v>76488.929999999993</v>
      </c>
      <c r="M699" s="50">
        <v>17802</v>
      </c>
      <c r="N699" s="1"/>
    </row>
    <row r="700" spans="1:14" ht="14.85" customHeight="1" x14ac:dyDescent="0.25">
      <c r="A700" s="1"/>
      <c r="B700" s="49">
        <v>100</v>
      </c>
      <c r="C700" s="6" t="s">
        <v>101</v>
      </c>
      <c r="D700" s="4">
        <v>42</v>
      </c>
      <c r="E700" s="8">
        <v>0</v>
      </c>
      <c r="F700" s="8">
        <v>40607.870000000003</v>
      </c>
      <c r="G700" s="8">
        <v>9983.64</v>
      </c>
      <c r="H700" s="8">
        <v>50591.51</v>
      </c>
      <c r="I700" s="14">
        <v>-852.99</v>
      </c>
      <c r="J700" s="14">
        <v>-170.6</v>
      </c>
      <c r="K700" s="9">
        <v>128.5</v>
      </c>
      <c r="L700" s="8">
        <v>49696.42</v>
      </c>
      <c r="M700" s="50">
        <v>0</v>
      </c>
      <c r="N700" s="1"/>
    </row>
    <row r="701" spans="1:14" ht="14.85" customHeight="1" x14ac:dyDescent="0.25">
      <c r="A701" s="1"/>
      <c r="B701" s="49">
        <v>100</v>
      </c>
      <c r="C701" s="6" t="s">
        <v>101</v>
      </c>
      <c r="D701" s="4">
        <v>43</v>
      </c>
      <c r="E701" s="8">
        <v>0</v>
      </c>
      <c r="F701" s="8">
        <v>0</v>
      </c>
      <c r="G701" s="8">
        <v>0</v>
      </c>
      <c r="H701" s="8">
        <v>0</v>
      </c>
      <c r="I701" s="14">
        <v>0</v>
      </c>
      <c r="J701" s="14">
        <v>0</v>
      </c>
      <c r="K701" s="9">
        <v>0</v>
      </c>
      <c r="L701" s="8">
        <v>0</v>
      </c>
      <c r="M701" s="50">
        <v>0</v>
      </c>
      <c r="N701" s="1"/>
    </row>
    <row r="702" spans="1:14" ht="14.85" customHeight="1" x14ac:dyDescent="0.25">
      <c r="A702" s="1"/>
      <c r="B702" s="49">
        <v>100</v>
      </c>
      <c r="C702" s="6" t="s">
        <v>101</v>
      </c>
      <c r="D702" s="4">
        <v>44</v>
      </c>
      <c r="E702" s="8">
        <v>0</v>
      </c>
      <c r="F702" s="8">
        <v>281.72000000000003</v>
      </c>
      <c r="G702" s="8">
        <v>0</v>
      </c>
      <c r="H702" s="8">
        <v>281.72000000000003</v>
      </c>
      <c r="I702" s="14">
        <v>0</v>
      </c>
      <c r="J702" s="14">
        <v>-0.97</v>
      </c>
      <c r="K702" s="9">
        <v>0</v>
      </c>
      <c r="L702" s="8">
        <v>280.75</v>
      </c>
      <c r="M702" s="50">
        <v>0</v>
      </c>
      <c r="N702" s="1"/>
    </row>
    <row r="703" spans="1:14" ht="14.85" customHeight="1" x14ac:dyDescent="0.25">
      <c r="A703" s="1"/>
      <c r="B703" s="49">
        <v>100</v>
      </c>
      <c r="C703" s="6" t="s">
        <v>101</v>
      </c>
      <c r="D703" s="4">
        <v>45</v>
      </c>
      <c r="E703" s="8">
        <v>0</v>
      </c>
      <c r="F703" s="8">
        <v>0</v>
      </c>
      <c r="G703" s="8">
        <v>0</v>
      </c>
      <c r="H703" s="8">
        <v>0</v>
      </c>
      <c r="I703" s="14">
        <v>0</v>
      </c>
      <c r="J703" s="14">
        <v>0</v>
      </c>
      <c r="K703" s="9">
        <v>0</v>
      </c>
      <c r="L703" s="8">
        <v>0</v>
      </c>
      <c r="M703" s="50">
        <v>0</v>
      </c>
      <c r="N703" s="1"/>
    </row>
    <row r="704" spans="1:14" ht="14.85" customHeight="1" thickBot="1" x14ac:dyDescent="0.3">
      <c r="A704" s="1"/>
      <c r="B704" s="51">
        <v>100</v>
      </c>
      <c r="C704" s="52" t="s">
        <v>101</v>
      </c>
      <c r="D704" s="53">
        <v>46</v>
      </c>
      <c r="E704" s="54">
        <v>0</v>
      </c>
      <c r="F704" s="54">
        <v>0</v>
      </c>
      <c r="G704" s="54">
        <v>0</v>
      </c>
      <c r="H704" s="54">
        <v>0</v>
      </c>
      <c r="I704" s="54">
        <v>0</v>
      </c>
      <c r="J704" s="55">
        <v>0</v>
      </c>
      <c r="K704" s="56">
        <v>0</v>
      </c>
      <c r="L704" s="54">
        <v>0</v>
      </c>
      <c r="M704" s="57">
        <v>0</v>
      </c>
      <c r="N704" s="1"/>
    </row>
    <row r="705" spans="1:14" ht="5.0999999999999996" customHeight="1" x14ac:dyDescent="0.25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5"/>
      <c r="L705" s="1"/>
      <c r="M705" s="1"/>
      <c r="N705" s="1"/>
    </row>
    <row r="706" spans="1:14" x14ac:dyDescent="0.25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64"/>
    </row>
    <row r="708" spans="1:14" x14ac:dyDescent="0.25">
      <c r="C708" s="65" t="s">
        <v>664</v>
      </c>
      <c r="D708" s="68"/>
      <c r="E708" s="69">
        <f>SUM(E5:E704)</f>
        <v>35429583.090000011</v>
      </c>
      <c r="F708" s="69">
        <f t="shared" ref="F708:M708" si="0">SUM(F5:F704)</f>
        <v>117177306.80000003</v>
      </c>
      <c r="G708" s="69">
        <f t="shared" si="0"/>
        <v>21504884.479999982</v>
      </c>
      <c r="H708" s="69">
        <f t="shared" si="0"/>
        <v>174111774.36999992</v>
      </c>
      <c r="I708" s="69">
        <f t="shared" si="0"/>
        <v>-743603.65000000026</v>
      </c>
      <c r="J708" s="69">
        <f t="shared" si="0"/>
        <v>-577609.62999999989</v>
      </c>
      <c r="K708" s="69">
        <f t="shared" si="0"/>
        <v>-2.4783730623312294E-11</v>
      </c>
      <c r="L708" s="69">
        <f t="shared" si="0"/>
        <v>172790561.08999991</v>
      </c>
      <c r="M708" s="82">
        <f t="shared" si="0"/>
        <v>9586227</v>
      </c>
    </row>
    <row r="709" spans="1:14" x14ac:dyDescent="0.25">
      <c r="C709" s="13"/>
      <c r="D709" s="66"/>
      <c r="E709" s="67"/>
      <c r="F709" s="67"/>
      <c r="G709" s="67"/>
      <c r="H709" s="67"/>
      <c r="I709" s="67"/>
      <c r="J709" s="67"/>
      <c r="K709" s="67"/>
      <c r="L709" s="67"/>
    </row>
    <row r="710" spans="1:14" x14ac:dyDescent="0.25">
      <c r="C710" s="65" t="s">
        <v>665</v>
      </c>
      <c r="D710" s="68"/>
      <c r="E710" s="69"/>
      <c r="F710" s="69"/>
      <c r="G710" s="69"/>
      <c r="H710" s="69"/>
      <c r="I710" s="69"/>
      <c r="J710" s="69"/>
      <c r="K710" s="69"/>
      <c r="L710" s="69"/>
    </row>
    <row r="711" spans="1:14" x14ac:dyDescent="0.25">
      <c r="C711" s="65"/>
      <c r="D711" s="68"/>
      <c r="E711" s="69"/>
      <c r="F711" s="69"/>
      <c r="G711" s="69"/>
      <c r="H711" s="69"/>
      <c r="I711" s="69"/>
      <c r="J711" s="69"/>
      <c r="K711" s="69"/>
      <c r="L711" s="69"/>
    </row>
    <row r="712" spans="1:14" x14ac:dyDescent="0.25">
      <c r="C712" s="65"/>
      <c r="D712" s="68">
        <v>39</v>
      </c>
      <c r="E712" s="69">
        <v>0</v>
      </c>
      <c r="F712" s="69">
        <v>70800084.209999993</v>
      </c>
      <c r="G712" s="69">
        <v>10752441.579999998</v>
      </c>
      <c r="H712" s="69">
        <v>81552525.790000007</v>
      </c>
      <c r="I712" s="69">
        <v>0</v>
      </c>
      <c r="J712" s="69">
        <v>-279725.15000000002</v>
      </c>
      <c r="K712" s="69">
        <v>0</v>
      </c>
      <c r="L712" s="69">
        <v>81272800.639999986</v>
      </c>
    </row>
    <row r="713" spans="1:14" x14ac:dyDescent="0.25">
      <c r="C713" s="65"/>
      <c r="D713" s="68">
        <v>40</v>
      </c>
      <c r="E713" s="69">
        <v>35429583.089999996</v>
      </c>
      <c r="F713" s="69">
        <v>0</v>
      </c>
      <c r="G713" s="69">
        <v>5376221.4499999993</v>
      </c>
      <c r="H713" s="69">
        <v>40805804.540000007</v>
      </c>
      <c r="I713" s="69">
        <v>0</v>
      </c>
      <c r="J713" s="69">
        <v>-139963.85</v>
      </c>
      <c r="K713" s="69">
        <v>0</v>
      </c>
      <c r="L713" s="69">
        <v>40665840.689999998</v>
      </c>
    </row>
    <row r="714" spans="1:14" x14ac:dyDescent="0.25">
      <c r="C714" s="65"/>
      <c r="D714" s="68">
        <v>42</v>
      </c>
      <c r="E714" s="69">
        <v>0</v>
      </c>
      <c r="F714" s="69">
        <v>35400629.32</v>
      </c>
      <c r="G714" s="69">
        <v>5376221.4499999993</v>
      </c>
      <c r="H714" s="69">
        <v>40776850.770000003</v>
      </c>
      <c r="I714" s="69">
        <v>-743603.65</v>
      </c>
      <c r="J714" s="69">
        <v>-137314</v>
      </c>
      <c r="K714" s="69">
        <v>0</v>
      </c>
      <c r="L714" s="69">
        <v>39895933.120000005</v>
      </c>
    </row>
    <row r="715" spans="1:14" x14ac:dyDescent="0.25">
      <c r="C715" s="65"/>
      <c r="D715" s="68">
        <v>43</v>
      </c>
      <c r="E715" s="69">
        <v>0</v>
      </c>
      <c r="F715" s="69">
        <v>4968837.2699999996</v>
      </c>
      <c r="G715" s="69">
        <v>0</v>
      </c>
      <c r="H715" s="69">
        <v>4968837.2699999996</v>
      </c>
      <c r="I715" s="69">
        <v>0</v>
      </c>
      <c r="J715" s="69">
        <v>0</v>
      </c>
      <c r="K715" s="69">
        <v>0</v>
      </c>
      <c r="L715" s="69">
        <v>4968837.2699999996</v>
      </c>
    </row>
    <row r="716" spans="1:14" x14ac:dyDescent="0.25">
      <c r="C716" s="65"/>
      <c r="D716" s="68">
        <v>44</v>
      </c>
      <c r="E716" s="69">
        <v>0</v>
      </c>
      <c r="F716" s="69">
        <v>27899.340000000004</v>
      </c>
      <c r="G716" s="69">
        <v>0</v>
      </c>
      <c r="H716" s="69">
        <v>27899.340000000004</v>
      </c>
      <c r="I716" s="69">
        <v>0</v>
      </c>
      <c r="J716" s="69">
        <v>-95.710000000000008</v>
      </c>
      <c r="K716" s="69">
        <v>0</v>
      </c>
      <c r="L716" s="69">
        <v>27803.629999999997</v>
      </c>
    </row>
    <row r="717" spans="1:14" x14ac:dyDescent="0.25">
      <c r="C717" s="65"/>
      <c r="D717" s="68">
        <v>45</v>
      </c>
      <c r="E717" s="69">
        <v>0</v>
      </c>
      <c r="F717" s="69">
        <v>133.78</v>
      </c>
      <c r="G717" s="69">
        <v>0</v>
      </c>
      <c r="H717" s="69">
        <v>133.78</v>
      </c>
      <c r="I717" s="69">
        <v>0</v>
      </c>
      <c r="J717" s="69">
        <v>-0.46</v>
      </c>
      <c r="K717" s="69">
        <v>0</v>
      </c>
      <c r="L717" s="69">
        <v>133.32</v>
      </c>
    </row>
    <row r="718" spans="1:14" x14ac:dyDescent="0.25">
      <c r="C718" s="65"/>
      <c r="D718" s="68">
        <v>46</v>
      </c>
      <c r="E718" s="69">
        <v>0</v>
      </c>
      <c r="F718" s="69">
        <v>5979722.8799999999</v>
      </c>
      <c r="G718" s="69">
        <v>0</v>
      </c>
      <c r="H718" s="69">
        <v>5979722.8799999999</v>
      </c>
      <c r="I718" s="69">
        <v>0</v>
      </c>
      <c r="J718" s="69">
        <v>-20510.460000000003</v>
      </c>
      <c r="K718" s="69">
        <v>0</v>
      </c>
      <c r="L718" s="69">
        <v>5959212.4200000009</v>
      </c>
    </row>
    <row r="719" spans="1:14" x14ac:dyDescent="0.25">
      <c r="C719" s="65"/>
      <c r="D719" s="68"/>
      <c r="E719" s="69"/>
      <c r="F719" s="69"/>
      <c r="G719" s="69"/>
      <c r="H719" s="69"/>
      <c r="I719" s="69"/>
      <c r="J719" s="69"/>
      <c r="K719" s="69"/>
      <c r="L719" s="69"/>
    </row>
    <row r="720" spans="1:14" x14ac:dyDescent="0.25">
      <c r="C720" s="65" t="s">
        <v>632</v>
      </c>
      <c r="D720" s="68"/>
      <c r="E720" s="69">
        <f>SUM(E712:E718)</f>
        <v>35429583.089999996</v>
      </c>
      <c r="F720" s="69">
        <f t="shared" ref="F720:L720" si="1">SUM(F712:F718)</f>
        <v>117177306.8</v>
      </c>
      <c r="G720" s="69">
        <f t="shared" si="1"/>
        <v>21504884.479999997</v>
      </c>
      <c r="H720" s="69">
        <f t="shared" si="1"/>
        <v>174111774.37000003</v>
      </c>
      <c r="I720" s="69">
        <f t="shared" si="1"/>
        <v>-743603.65</v>
      </c>
      <c r="J720" s="69">
        <f t="shared" si="1"/>
        <v>-577609.62999999989</v>
      </c>
      <c r="K720" s="69">
        <f t="shared" si="1"/>
        <v>0</v>
      </c>
      <c r="L720" s="69">
        <f t="shared" si="1"/>
        <v>172790561.08999997</v>
      </c>
    </row>
    <row r="721" spans="1:16" x14ac:dyDescent="0.25">
      <c r="C721" s="13"/>
      <c r="D721" s="66"/>
      <c r="E721" s="67"/>
      <c r="F721" s="67"/>
      <c r="G721" s="67"/>
      <c r="H721" s="67"/>
      <c r="I721" s="67"/>
      <c r="J721" s="67"/>
      <c r="K721" s="67"/>
      <c r="L721" s="67"/>
    </row>
    <row r="722" spans="1:16" x14ac:dyDescent="0.25">
      <c r="A722" s="23"/>
      <c r="B722" s="65"/>
      <c r="C722" s="65"/>
      <c r="D722" s="68"/>
      <c r="E722" s="65"/>
      <c r="F722" s="65"/>
      <c r="G722" s="65"/>
      <c r="H722" s="65" t="s">
        <v>666</v>
      </c>
      <c r="I722" s="65"/>
      <c r="J722" s="65"/>
      <c r="K722" s="65"/>
      <c r="L722" s="65"/>
      <c r="M722" s="65"/>
      <c r="N722" s="13"/>
      <c r="O722" s="13"/>
      <c r="P722" s="13"/>
    </row>
    <row r="723" spans="1:16" x14ac:dyDescent="0.25">
      <c r="A723" s="23"/>
      <c r="B723" s="65"/>
      <c r="C723" s="65"/>
      <c r="D723" s="68"/>
      <c r="E723" s="65"/>
      <c r="F723" s="65"/>
      <c r="G723" s="65"/>
      <c r="H723" s="65"/>
      <c r="I723" s="65"/>
      <c r="J723" s="65"/>
      <c r="K723" s="65"/>
      <c r="L723" s="65"/>
      <c r="M723" s="65"/>
      <c r="N723" s="13"/>
      <c r="O723" s="13"/>
      <c r="P723" s="13"/>
    </row>
    <row r="724" spans="1:16" x14ac:dyDescent="0.25">
      <c r="A724" s="23"/>
      <c r="B724" s="65" t="s">
        <v>687</v>
      </c>
      <c r="C724" s="65"/>
      <c r="D724" s="68"/>
      <c r="E724" s="65"/>
      <c r="F724" s="65"/>
      <c r="G724" s="65"/>
      <c r="H724" s="65"/>
      <c r="I724" s="65"/>
      <c r="J724" s="65"/>
      <c r="K724" s="65"/>
      <c r="L724" s="65"/>
      <c r="M724" s="65"/>
      <c r="N724" s="13"/>
      <c r="O724" s="13"/>
      <c r="P724" s="13"/>
    </row>
    <row r="725" spans="1:16" x14ac:dyDescent="0.25">
      <c r="A725" s="23"/>
      <c r="B725" s="65" t="s">
        <v>692</v>
      </c>
      <c r="C725" s="65"/>
      <c r="D725" s="68"/>
      <c r="E725" s="65"/>
      <c r="F725" s="65"/>
      <c r="G725" s="65"/>
      <c r="H725" s="65"/>
      <c r="I725" s="65"/>
      <c r="J725" s="65"/>
      <c r="K725" s="65"/>
      <c r="L725" s="65"/>
      <c r="M725" s="65"/>
      <c r="N725" s="13"/>
      <c r="O725" s="13"/>
      <c r="P725" s="13"/>
    </row>
    <row r="726" spans="1:16" x14ac:dyDescent="0.25">
      <c r="A726" s="23"/>
      <c r="B726" s="65"/>
      <c r="C726" s="65"/>
      <c r="D726" s="68"/>
      <c r="E726" s="65"/>
      <c r="F726" s="65"/>
      <c r="G726" s="65"/>
      <c r="H726" s="65"/>
      <c r="I726" s="65"/>
      <c r="J726" s="65"/>
      <c r="K726" s="65"/>
      <c r="L726" s="65"/>
      <c r="M726" s="65"/>
      <c r="N726" s="13"/>
      <c r="O726" s="13"/>
      <c r="P726" s="13"/>
    </row>
    <row r="727" spans="1:16" x14ac:dyDescent="0.25">
      <c r="A727" s="23"/>
      <c r="B727" s="65" t="s">
        <v>688</v>
      </c>
      <c r="C727" s="65"/>
      <c r="D727" s="68"/>
      <c r="E727" s="65"/>
      <c r="F727" s="65"/>
      <c r="G727" s="65"/>
      <c r="H727" s="65"/>
      <c r="I727" s="65"/>
      <c r="J727" s="65"/>
      <c r="K727" s="65"/>
      <c r="L727" s="65"/>
      <c r="M727" s="65"/>
      <c r="N727" s="13"/>
      <c r="O727" s="13"/>
      <c r="P727" s="13"/>
    </row>
    <row r="728" spans="1:16" x14ac:dyDescent="0.25">
      <c r="A728" s="23"/>
      <c r="B728" s="65" t="s">
        <v>693</v>
      </c>
      <c r="C728" s="65"/>
      <c r="D728" s="68"/>
      <c r="E728" s="65"/>
      <c r="F728" s="65"/>
      <c r="G728" s="65"/>
      <c r="H728" s="65"/>
      <c r="I728" s="65"/>
      <c r="J728" s="65"/>
      <c r="K728" s="65"/>
      <c r="L728" s="65"/>
      <c r="M728" s="65"/>
      <c r="N728" s="13"/>
      <c r="O728" s="13"/>
      <c r="P728" s="13"/>
    </row>
    <row r="729" spans="1:16" x14ac:dyDescent="0.25">
      <c r="A729" s="23"/>
      <c r="B729" s="65" t="s">
        <v>694</v>
      </c>
      <c r="C729" s="65"/>
      <c r="D729" s="68"/>
      <c r="E729" s="65"/>
      <c r="F729" s="65"/>
      <c r="G729" s="65"/>
      <c r="H729" s="65"/>
      <c r="I729" s="65"/>
      <c r="J729" s="65"/>
      <c r="K729" s="65"/>
      <c r="L729" s="65"/>
      <c r="M729" s="65"/>
      <c r="N729" s="13"/>
      <c r="O729" s="13"/>
      <c r="P729" s="13"/>
    </row>
    <row r="730" spans="1:16" x14ac:dyDescent="0.25">
      <c r="A730" s="23"/>
      <c r="B730" s="65" t="s">
        <v>695</v>
      </c>
      <c r="C730" s="65"/>
      <c r="D730" s="68"/>
      <c r="E730" s="65"/>
      <c r="F730" s="65"/>
      <c r="G730" s="65"/>
      <c r="H730" s="65"/>
      <c r="I730" s="65"/>
      <c r="J730" s="65"/>
      <c r="K730" s="65"/>
      <c r="L730" s="65"/>
      <c r="M730" s="65"/>
      <c r="N730" s="13"/>
      <c r="O730" s="13"/>
      <c r="P730" s="13"/>
    </row>
    <row r="731" spans="1:16" x14ac:dyDescent="0.25">
      <c r="A731" s="23"/>
      <c r="B731" s="65" t="s">
        <v>696</v>
      </c>
      <c r="C731" s="65"/>
      <c r="D731" s="68"/>
      <c r="E731" s="65"/>
      <c r="F731" s="65"/>
      <c r="G731" s="65"/>
      <c r="H731" s="65"/>
      <c r="I731" s="65"/>
      <c r="J731" s="65"/>
      <c r="K731" s="65"/>
      <c r="L731" s="65"/>
      <c r="M731" s="65"/>
      <c r="N731" s="13"/>
      <c r="O731" s="13"/>
      <c r="P731" s="13"/>
    </row>
    <row r="732" spans="1:16" x14ac:dyDescent="0.25">
      <c r="A732" s="23"/>
      <c r="B732" s="65"/>
      <c r="C732" s="65"/>
      <c r="D732" s="68"/>
      <c r="E732" s="65"/>
      <c r="F732" s="65"/>
      <c r="G732" s="65"/>
      <c r="H732" s="65"/>
      <c r="I732" s="65"/>
      <c r="J732" s="65"/>
      <c r="K732" s="65"/>
      <c r="L732" s="65"/>
      <c r="M732" s="65"/>
      <c r="N732" s="13"/>
      <c r="O732" s="13"/>
      <c r="P732" s="13"/>
    </row>
    <row r="733" spans="1:16" x14ac:dyDescent="0.25">
      <c r="A733" s="23"/>
      <c r="B733" s="65" t="s">
        <v>689</v>
      </c>
      <c r="C733" s="65"/>
      <c r="D733" s="68"/>
      <c r="E733" s="65"/>
      <c r="F733" s="65"/>
      <c r="G733" s="65"/>
      <c r="H733" s="65"/>
      <c r="I733" s="65"/>
      <c r="J733" s="65"/>
      <c r="K733" s="65"/>
      <c r="L733" s="65"/>
      <c r="M733" s="65"/>
      <c r="N733" s="13"/>
      <c r="O733" s="13"/>
      <c r="P733" s="13"/>
    </row>
    <row r="734" spans="1:16" x14ac:dyDescent="0.25">
      <c r="A734" s="23"/>
      <c r="B734" s="65" t="s">
        <v>697</v>
      </c>
      <c r="C734" s="65"/>
      <c r="D734" s="68"/>
      <c r="E734" s="65"/>
      <c r="F734" s="65"/>
      <c r="G734" s="65"/>
      <c r="H734" s="65"/>
      <c r="I734" s="65"/>
      <c r="J734" s="65"/>
      <c r="K734" s="65"/>
      <c r="L734" s="65"/>
      <c r="M734" s="65"/>
      <c r="N734" s="13"/>
      <c r="O734" s="13"/>
      <c r="P734" s="13"/>
    </row>
    <row r="735" spans="1:16" x14ac:dyDescent="0.25">
      <c r="A735" s="23"/>
      <c r="B735" s="65"/>
      <c r="C735" s="65"/>
      <c r="D735" s="68"/>
      <c r="E735" s="65"/>
      <c r="F735" s="65"/>
      <c r="G735" s="65"/>
      <c r="H735" s="65"/>
      <c r="I735" s="65"/>
      <c r="J735" s="65"/>
      <c r="K735" s="65"/>
      <c r="L735" s="65"/>
      <c r="M735" s="65"/>
      <c r="N735" s="13"/>
      <c r="O735" s="13"/>
      <c r="P735" s="13"/>
    </row>
    <row r="736" spans="1:16" x14ac:dyDescent="0.25">
      <c r="A736" s="23"/>
      <c r="B736" s="65" t="s">
        <v>690</v>
      </c>
      <c r="C736" s="65"/>
      <c r="D736" s="68"/>
      <c r="E736" s="65"/>
      <c r="F736" s="65"/>
      <c r="G736" s="65"/>
      <c r="H736" s="65"/>
      <c r="I736" s="65"/>
      <c r="J736" s="65"/>
      <c r="K736" s="65"/>
      <c r="L736" s="65"/>
      <c r="M736" s="65"/>
      <c r="N736" s="13"/>
      <c r="O736" s="13"/>
      <c r="P736" s="13"/>
    </row>
    <row r="737" spans="1:16" x14ac:dyDescent="0.25">
      <c r="A737" s="23"/>
      <c r="B737" s="65"/>
      <c r="C737" s="65"/>
      <c r="D737" s="68"/>
      <c r="E737" s="65"/>
      <c r="F737" s="65"/>
      <c r="G737" s="65"/>
      <c r="H737" s="65"/>
      <c r="I737" s="65"/>
      <c r="J737" s="65"/>
      <c r="K737" s="65"/>
      <c r="L737" s="65"/>
      <c r="M737" s="65"/>
      <c r="N737" s="13"/>
      <c r="O737" s="13"/>
      <c r="P737" s="13"/>
    </row>
    <row r="738" spans="1:16" x14ac:dyDescent="0.25">
      <c r="A738" s="23"/>
      <c r="B738" s="65" t="s">
        <v>691</v>
      </c>
      <c r="C738" s="65"/>
      <c r="D738" s="68"/>
      <c r="E738" s="65"/>
      <c r="F738" s="65"/>
      <c r="G738" s="65"/>
      <c r="H738" s="65"/>
      <c r="I738" s="65"/>
      <c r="J738" s="65"/>
      <c r="K738" s="65"/>
      <c r="L738" s="65"/>
      <c r="M738" s="65"/>
      <c r="N738" s="13"/>
      <c r="O738" s="13"/>
      <c r="P738" s="13"/>
    </row>
    <row r="739" spans="1:16" x14ac:dyDescent="0.25">
      <c r="A739" s="23"/>
      <c r="B739" s="65" t="s">
        <v>698</v>
      </c>
      <c r="C739" s="65"/>
      <c r="D739" s="68"/>
      <c r="E739" s="65"/>
      <c r="F739" s="65"/>
      <c r="G739" s="65"/>
      <c r="H739" s="65"/>
      <c r="I739" s="65"/>
      <c r="J739" s="65"/>
      <c r="K739" s="65"/>
      <c r="L739" s="65"/>
      <c r="M739" s="65"/>
      <c r="N739" s="13"/>
      <c r="O739" s="13"/>
      <c r="P739" s="13"/>
    </row>
    <row r="740" spans="1:16" x14ac:dyDescent="0.25">
      <c r="A740" s="23"/>
      <c r="B740" s="65"/>
      <c r="C740" s="65"/>
      <c r="D740" s="68"/>
      <c r="E740" s="65"/>
      <c r="F740" s="65"/>
      <c r="G740" s="65"/>
      <c r="H740" s="65"/>
      <c r="I740" s="65"/>
      <c r="J740" s="65"/>
      <c r="K740" s="65"/>
      <c r="L740" s="65"/>
      <c r="M740" s="65"/>
      <c r="N740" s="13"/>
      <c r="O740" s="13"/>
      <c r="P740" s="13"/>
    </row>
    <row r="741" spans="1:16" x14ac:dyDescent="0.25">
      <c r="A741" s="23"/>
      <c r="B741" s="71" t="s">
        <v>667</v>
      </c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13"/>
      <c r="O741" s="13"/>
      <c r="P741" s="13"/>
    </row>
  </sheetData>
  <phoneticPr fontId="0" type="noConversion"/>
  <pageMargins left="0.2" right="0.2" top="0.39" bottom="0.39" header="0.19" footer="0.21"/>
  <pageSetup orientation="landscape" r:id="rId1"/>
  <headerFooter alignWithMargins="0">
    <oddHeader xml:space="preserve">&amp;L&amp;"Arial,Bold"May  2012 Collections&amp;C&amp;"Arial,Bold"&amp;A&amp;R&amp;"Arial,Bold"July 11, 2012   </oddHeader>
    <oddFooter>&amp;CPage &amp;P of &amp;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K102" sqref="K102"/>
    </sheetView>
  </sheetViews>
  <sheetFormatPr defaultRowHeight="13.2" x14ac:dyDescent="0.25"/>
  <cols>
    <col min="1" max="1" width="2.6640625" customWidth="1"/>
    <col min="2" max="2" width="17.6640625" customWidth="1"/>
    <col min="3" max="3" width="2.6640625" style="106" customWidth="1"/>
    <col min="4" max="6" width="19.6640625" customWidth="1"/>
    <col min="7" max="7" width="2.6640625" customWidth="1"/>
  </cols>
  <sheetData>
    <row r="1" spans="1:7" ht="17.399999999999999" x14ac:dyDescent="0.3">
      <c r="A1" s="16"/>
      <c r="B1" s="16"/>
      <c r="C1" s="93"/>
      <c r="D1" s="94" t="s">
        <v>938</v>
      </c>
      <c r="E1" s="16"/>
      <c r="F1" s="16"/>
      <c r="G1" s="16"/>
    </row>
    <row r="2" spans="1:7" x14ac:dyDescent="0.25">
      <c r="A2" s="16"/>
      <c r="B2" s="16"/>
      <c r="C2" s="93"/>
      <c r="D2" s="16"/>
      <c r="E2" s="16"/>
      <c r="F2" s="16"/>
      <c r="G2" s="16"/>
    </row>
    <row r="3" spans="1:7" ht="17.399999999999999" x14ac:dyDescent="0.3">
      <c r="A3" s="16"/>
      <c r="B3" s="95"/>
      <c r="C3" s="93"/>
      <c r="D3" s="96" t="s">
        <v>700</v>
      </c>
      <c r="E3" s="95"/>
      <c r="F3" s="96" t="s">
        <v>701</v>
      </c>
      <c r="G3" s="16"/>
    </row>
    <row r="4" spans="1:7" ht="17.399999999999999" x14ac:dyDescent="0.3">
      <c r="A4" s="16"/>
      <c r="B4" s="97" t="s">
        <v>702</v>
      </c>
      <c r="C4" s="98"/>
      <c r="D4" s="97" t="s">
        <v>703</v>
      </c>
      <c r="E4" s="97" t="s">
        <v>704</v>
      </c>
      <c r="F4" s="97" t="s">
        <v>703</v>
      </c>
      <c r="G4" s="16"/>
    </row>
    <row r="5" spans="1:7" x14ac:dyDescent="0.25">
      <c r="A5" s="16"/>
      <c r="B5" s="16"/>
      <c r="C5" s="93"/>
      <c r="D5" s="16"/>
      <c r="E5" s="16"/>
      <c r="F5" s="16"/>
      <c r="G5" s="16"/>
    </row>
    <row r="6" spans="1:7" ht="18" x14ac:dyDescent="0.35">
      <c r="A6" s="16"/>
      <c r="B6" s="99" t="s">
        <v>705</v>
      </c>
      <c r="C6" s="93"/>
      <c r="D6" s="100">
        <f>SUM(E6:F6)</f>
        <v>3327607.9446542747</v>
      </c>
      <c r="E6" s="101">
        <v>1412997.184654275</v>
      </c>
      <c r="F6" s="101">
        <v>1914610.76</v>
      </c>
      <c r="G6" s="16"/>
    </row>
    <row r="7" spans="1:7" ht="18" x14ac:dyDescent="0.35">
      <c r="A7" s="16"/>
      <c r="B7" s="99" t="s">
        <v>706</v>
      </c>
      <c r="C7" s="93"/>
      <c r="D7" s="100">
        <f t="shared" ref="D7:D70" si="0">SUM(E7:F7)</f>
        <v>358363.353431925</v>
      </c>
      <c r="E7" s="101">
        <v>15724.203431925001</v>
      </c>
      <c r="F7" s="101">
        <v>342639.15</v>
      </c>
      <c r="G7" s="16"/>
    </row>
    <row r="8" spans="1:7" ht="18" x14ac:dyDescent="0.35">
      <c r="A8" s="16"/>
      <c r="B8" s="99" t="s">
        <v>707</v>
      </c>
      <c r="C8" s="93"/>
      <c r="D8" s="100">
        <f t="shared" si="0"/>
        <v>131170.72345975001</v>
      </c>
      <c r="E8" s="101">
        <v>2799.9434597499999</v>
      </c>
      <c r="F8" s="101">
        <v>128370.78</v>
      </c>
      <c r="G8" s="16"/>
    </row>
    <row r="9" spans="1:7" ht="18" x14ac:dyDescent="0.35">
      <c r="A9" s="16"/>
      <c r="B9" s="99" t="s">
        <v>708</v>
      </c>
      <c r="C9" s="93"/>
      <c r="D9" s="100">
        <f t="shared" si="0"/>
        <v>262955.52106677496</v>
      </c>
      <c r="E9" s="101">
        <v>23972.591066774999</v>
      </c>
      <c r="F9" s="101">
        <v>238982.93</v>
      </c>
      <c r="G9" s="16"/>
    </row>
    <row r="10" spans="1:7" ht="18" x14ac:dyDescent="0.35">
      <c r="A10" s="16"/>
      <c r="B10" s="99" t="s">
        <v>709</v>
      </c>
      <c r="C10" s="93"/>
      <c r="D10" s="100">
        <f t="shared" si="0"/>
        <v>385744.090275775</v>
      </c>
      <c r="E10" s="101">
        <v>52447.030275775003</v>
      </c>
      <c r="F10" s="101">
        <v>333297.06</v>
      </c>
      <c r="G10" s="16"/>
    </row>
    <row r="11" spans="1:7" ht="18" x14ac:dyDescent="0.35">
      <c r="A11" s="16"/>
      <c r="B11" s="99" t="s">
        <v>710</v>
      </c>
      <c r="C11" s="93"/>
      <c r="D11" s="100">
        <f t="shared" si="0"/>
        <v>297899.0470277</v>
      </c>
      <c r="E11" s="101">
        <v>31120.597027699998</v>
      </c>
      <c r="F11" s="101">
        <v>266778.45</v>
      </c>
      <c r="G11" s="16"/>
    </row>
    <row r="12" spans="1:7" ht="18" x14ac:dyDescent="0.35">
      <c r="A12" s="16"/>
      <c r="B12" s="99" t="s">
        <v>711</v>
      </c>
      <c r="C12" s="93"/>
      <c r="D12" s="100">
        <f t="shared" si="0"/>
        <v>853541.98316987499</v>
      </c>
      <c r="E12" s="101">
        <v>23691.913169875002</v>
      </c>
      <c r="F12" s="101">
        <v>829850.07</v>
      </c>
      <c r="G12" s="16"/>
    </row>
    <row r="13" spans="1:7" ht="18" x14ac:dyDescent="0.35">
      <c r="A13" s="16"/>
      <c r="B13" s="99" t="s">
        <v>712</v>
      </c>
      <c r="C13" s="93"/>
      <c r="D13" s="100">
        <f t="shared" si="0"/>
        <v>165377.57837335</v>
      </c>
      <c r="E13" s="101">
        <v>12672.308373350001</v>
      </c>
      <c r="F13" s="101">
        <v>152705.26999999999</v>
      </c>
      <c r="G13" s="16"/>
    </row>
    <row r="14" spans="1:7" ht="18" x14ac:dyDescent="0.35">
      <c r="A14" s="16"/>
      <c r="B14" s="99" t="s">
        <v>713</v>
      </c>
      <c r="C14" s="93"/>
      <c r="D14" s="100">
        <f t="shared" si="0"/>
        <v>391883.16408269998</v>
      </c>
      <c r="E14" s="101">
        <v>21243.814082699999</v>
      </c>
      <c r="F14" s="101">
        <v>370639.35</v>
      </c>
      <c r="G14" s="16"/>
    </row>
    <row r="15" spans="1:7" ht="18" x14ac:dyDescent="0.35">
      <c r="A15" s="16"/>
      <c r="B15" s="99" t="s">
        <v>714</v>
      </c>
      <c r="C15" s="93"/>
      <c r="D15" s="100">
        <f t="shared" si="0"/>
        <v>2217299.3532656999</v>
      </c>
      <c r="E15" s="101">
        <v>-1219097.4267343001</v>
      </c>
      <c r="F15" s="101">
        <v>3436396.78</v>
      </c>
      <c r="G15" s="16"/>
    </row>
    <row r="16" spans="1:7" ht="18" x14ac:dyDescent="0.35">
      <c r="A16" s="16"/>
      <c r="B16" s="99" t="s">
        <v>715</v>
      </c>
      <c r="C16" s="93"/>
      <c r="D16" s="100">
        <f t="shared" si="0"/>
        <v>7106361.4090375751</v>
      </c>
      <c r="E16" s="101">
        <v>2177563.0890375748</v>
      </c>
      <c r="F16" s="101">
        <v>4928798.32</v>
      </c>
      <c r="G16" s="16"/>
    </row>
    <row r="17" spans="1:7" ht="18" x14ac:dyDescent="0.35">
      <c r="A17" s="16"/>
      <c r="B17" s="99" t="s">
        <v>716</v>
      </c>
      <c r="C17" s="93"/>
      <c r="D17" s="100">
        <f t="shared" si="0"/>
        <v>1158457.149687025</v>
      </c>
      <c r="E17" s="101">
        <v>216069.56968702501</v>
      </c>
      <c r="F17" s="101">
        <v>942387.58</v>
      </c>
      <c r="G17" s="16"/>
    </row>
    <row r="18" spans="1:7" ht="18" x14ac:dyDescent="0.35">
      <c r="A18" s="16"/>
      <c r="B18" s="99" t="s">
        <v>717</v>
      </c>
      <c r="C18" s="93"/>
      <c r="D18" s="100">
        <f t="shared" si="0"/>
        <v>4992964.3354754495</v>
      </c>
      <c r="E18" s="101">
        <v>111525.48547545</v>
      </c>
      <c r="F18" s="101">
        <v>4881438.8499999996</v>
      </c>
      <c r="G18" s="16"/>
    </row>
    <row r="19" spans="1:7" ht="18" x14ac:dyDescent="0.35">
      <c r="A19" s="16"/>
      <c r="B19" s="99" t="s">
        <v>718</v>
      </c>
      <c r="C19" s="93"/>
      <c r="D19" s="100">
        <f t="shared" si="0"/>
        <v>1129113.1577189751</v>
      </c>
      <c r="E19" s="101">
        <v>50205.157718974995</v>
      </c>
      <c r="F19" s="101">
        <v>1078908</v>
      </c>
      <c r="G19" s="16"/>
    </row>
    <row r="20" spans="1:7" ht="18" x14ac:dyDescent="0.35">
      <c r="A20" s="16"/>
      <c r="B20" s="99" t="s">
        <v>719</v>
      </c>
      <c r="C20" s="93"/>
      <c r="D20" s="100">
        <f t="shared" si="0"/>
        <v>102309.048877575</v>
      </c>
      <c r="E20" s="101">
        <v>2728.7388775750001</v>
      </c>
      <c r="F20" s="101">
        <v>99580.31</v>
      </c>
      <c r="G20" s="16"/>
    </row>
    <row r="21" spans="1:7" ht="18" x14ac:dyDescent="0.35">
      <c r="A21" s="16"/>
      <c r="B21" s="99" t="s">
        <v>720</v>
      </c>
      <c r="C21" s="93"/>
      <c r="D21" s="100">
        <f t="shared" si="0"/>
        <v>1700723.7169579</v>
      </c>
      <c r="E21" s="101">
        <v>688141.95695789997</v>
      </c>
      <c r="F21" s="101">
        <v>1012581.76</v>
      </c>
      <c r="G21" s="16"/>
    </row>
    <row r="22" spans="1:7" ht="18" x14ac:dyDescent="0.35">
      <c r="A22" s="16"/>
      <c r="B22" s="99" t="s">
        <v>721</v>
      </c>
      <c r="C22" s="93"/>
      <c r="D22" s="100">
        <f t="shared" si="0"/>
        <v>124446.037055525</v>
      </c>
      <c r="E22" s="101">
        <v>6449.657055525</v>
      </c>
      <c r="F22" s="101">
        <v>117996.38</v>
      </c>
      <c r="G22" s="16"/>
    </row>
    <row r="23" spans="1:7" ht="18" x14ac:dyDescent="0.35">
      <c r="A23" s="16"/>
      <c r="B23" s="99" t="s">
        <v>722</v>
      </c>
      <c r="C23" s="93"/>
      <c r="D23" s="100">
        <f t="shared" si="0"/>
        <v>3807159.8348156498</v>
      </c>
      <c r="E23" s="101">
        <v>143703.78481565</v>
      </c>
      <c r="F23" s="101">
        <v>3663456.05</v>
      </c>
      <c r="G23" s="16"/>
    </row>
    <row r="24" spans="1:7" ht="18" x14ac:dyDescent="0.35">
      <c r="A24" s="16"/>
      <c r="B24" s="99" t="s">
        <v>723</v>
      </c>
      <c r="C24" s="93"/>
      <c r="D24" s="100">
        <f t="shared" si="0"/>
        <v>817444.15394932497</v>
      </c>
      <c r="E24" s="101">
        <v>24410.823949325</v>
      </c>
      <c r="F24" s="101">
        <v>793033.33</v>
      </c>
      <c r="G24" s="16"/>
    </row>
    <row r="25" spans="1:7" ht="18" x14ac:dyDescent="0.35">
      <c r="A25" s="16"/>
      <c r="B25" s="99" t="s">
        <v>724</v>
      </c>
      <c r="C25" s="93"/>
      <c r="D25" s="100">
        <f t="shared" si="0"/>
        <v>482661.61798365001</v>
      </c>
      <c r="E25" s="101">
        <v>11024.177983649999</v>
      </c>
      <c r="F25" s="101">
        <v>471637.44</v>
      </c>
      <c r="G25" s="16"/>
    </row>
    <row r="26" spans="1:7" ht="18" x14ac:dyDescent="0.35">
      <c r="A26" s="16"/>
      <c r="B26" s="99" t="s">
        <v>725</v>
      </c>
      <c r="C26" s="93"/>
      <c r="D26" s="100">
        <f t="shared" si="0"/>
        <v>198910.5390278</v>
      </c>
      <c r="E26" s="101">
        <v>2758.4090278000003</v>
      </c>
      <c r="F26" s="101">
        <v>196152.13</v>
      </c>
      <c r="G26" s="16"/>
    </row>
    <row r="27" spans="1:7" ht="18" x14ac:dyDescent="0.35">
      <c r="A27" s="16"/>
      <c r="B27" s="99" t="s">
        <v>726</v>
      </c>
      <c r="C27" s="93"/>
      <c r="D27" s="100">
        <f t="shared" si="0"/>
        <v>123632.66362625</v>
      </c>
      <c r="E27" s="101">
        <v>4262.1836262500001</v>
      </c>
      <c r="F27" s="101">
        <v>119370.48</v>
      </c>
      <c r="G27" s="16"/>
    </row>
    <row r="28" spans="1:7" ht="18" x14ac:dyDescent="0.35">
      <c r="A28" s="16"/>
      <c r="B28" s="99" t="s">
        <v>727</v>
      </c>
      <c r="C28" s="93"/>
      <c r="D28" s="100">
        <f t="shared" si="0"/>
        <v>1533585.8732392499</v>
      </c>
      <c r="E28" s="101">
        <v>121916.34323925</v>
      </c>
      <c r="F28" s="101">
        <v>1411669.53</v>
      </c>
      <c r="G28" s="16"/>
    </row>
    <row r="29" spans="1:7" ht="18" x14ac:dyDescent="0.35">
      <c r="A29" s="16"/>
      <c r="B29" s="99" t="s">
        <v>728</v>
      </c>
      <c r="C29" s="93"/>
      <c r="D29" s="100">
        <f t="shared" si="0"/>
        <v>715993.66092972504</v>
      </c>
      <c r="E29" s="101">
        <v>7506.050929725001</v>
      </c>
      <c r="F29" s="101">
        <v>708487.61</v>
      </c>
      <c r="G29" s="16"/>
    </row>
    <row r="30" spans="1:7" ht="18" x14ac:dyDescent="0.35">
      <c r="A30" s="16"/>
      <c r="B30" s="99" t="s">
        <v>729</v>
      </c>
      <c r="C30" s="93"/>
      <c r="D30" s="100">
        <f t="shared" si="0"/>
        <v>1812296.768760575</v>
      </c>
      <c r="E30" s="101">
        <v>131173.728760575</v>
      </c>
      <c r="F30" s="101">
        <v>1681123.04</v>
      </c>
      <c r="G30" s="16"/>
    </row>
    <row r="31" spans="1:7" ht="18" x14ac:dyDescent="0.35">
      <c r="A31" s="16"/>
      <c r="B31" s="99" t="s">
        <v>730</v>
      </c>
      <c r="C31" s="93"/>
      <c r="D31" s="100">
        <f t="shared" si="0"/>
        <v>7355532.9391029002</v>
      </c>
      <c r="E31" s="101">
        <v>201706.8291029</v>
      </c>
      <c r="F31" s="101">
        <v>7153826.1100000003</v>
      </c>
      <c r="G31" s="16"/>
    </row>
    <row r="32" spans="1:7" ht="18" x14ac:dyDescent="0.35">
      <c r="A32" s="16"/>
      <c r="B32" s="99" t="s">
        <v>731</v>
      </c>
      <c r="C32" s="93"/>
      <c r="D32" s="100">
        <f t="shared" si="0"/>
        <v>462000.95301017503</v>
      </c>
      <c r="E32" s="101">
        <v>3142.863010175</v>
      </c>
      <c r="F32" s="101">
        <v>458858.09</v>
      </c>
      <c r="G32" s="16"/>
    </row>
    <row r="33" spans="1:7" ht="18" x14ac:dyDescent="0.35">
      <c r="A33" s="16"/>
      <c r="B33" s="99" t="s">
        <v>732</v>
      </c>
      <c r="C33" s="93"/>
      <c r="D33" s="100">
        <f t="shared" si="0"/>
        <v>1959702.627256325</v>
      </c>
      <c r="E33" s="101">
        <v>28957.817256325001</v>
      </c>
      <c r="F33" s="101">
        <v>1930744.81</v>
      </c>
      <c r="G33" s="16"/>
    </row>
    <row r="34" spans="1:7" ht="18" x14ac:dyDescent="0.35">
      <c r="A34" s="16"/>
      <c r="B34" s="99" t="s">
        <v>733</v>
      </c>
      <c r="C34" s="93"/>
      <c r="D34" s="100">
        <f t="shared" si="0"/>
        <v>2179990.6197847999</v>
      </c>
      <c r="E34" s="101">
        <v>243716.83978480002</v>
      </c>
      <c r="F34" s="101">
        <v>1936273.78</v>
      </c>
      <c r="G34" s="16"/>
    </row>
    <row r="35" spans="1:7" ht="18" x14ac:dyDescent="0.35">
      <c r="A35" s="16"/>
      <c r="B35" s="99" t="s">
        <v>734</v>
      </c>
      <c r="C35" s="93"/>
      <c r="D35" s="100">
        <f t="shared" si="0"/>
        <v>517442.67660122504</v>
      </c>
      <c r="E35" s="101">
        <v>29305.776601224999</v>
      </c>
      <c r="F35" s="101">
        <v>488136.9</v>
      </c>
      <c r="G35" s="16"/>
    </row>
    <row r="36" spans="1:7" ht="18" x14ac:dyDescent="0.35">
      <c r="A36" s="16"/>
      <c r="B36" s="99" t="s">
        <v>735</v>
      </c>
      <c r="C36" s="93"/>
      <c r="D36" s="100">
        <f t="shared" si="0"/>
        <v>832001.34313517506</v>
      </c>
      <c r="E36" s="101">
        <v>233364.73313517502</v>
      </c>
      <c r="F36" s="101">
        <v>598636.61</v>
      </c>
      <c r="G36" s="16"/>
    </row>
    <row r="37" spans="1:7" ht="18" x14ac:dyDescent="0.35">
      <c r="A37" s="16"/>
      <c r="B37" s="99" t="s">
        <v>736</v>
      </c>
      <c r="C37" s="93"/>
      <c r="D37" s="100">
        <f t="shared" si="0"/>
        <v>9813673.4113356005</v>
      </c>
      <c r="E37" s="101">
        <v>3400315.9913356001</v>
      </c>
      <c r="F37" s="101">
        <v>6413357.4199999999</v>
      </c>
      <c r="G37" s="16"/>
    </row>
    <row r="38" spans="1:7" ht="18" x14ac:dyDescent="0.35">
      <c r="A38" s="16"/>
      <c r="B38" s="99" t="s">
        <v>737</v>
      </c>
      <c r="C38" s="93"/>
      <c r="D38" s="100">
        <f t="shared" si="0"/>
        <v>705884.73624145007</v>
      </c>
      <c r="E38" s="101">
        <v>26586.31624145</v>
      </c>
      <c r="F38" s="101">
        <v>679298.42</v>
      </c>
      <c r="G38" s="16"/>
    </row>
    <row r="39" spans="1:7" ht="18" x14ac:dyDescent="0.35">
      <c r="A39" s="16"/>
      <c r="B39" s="99" t="s">
        <v>738</v>
      </c>
      <c r="C39" s="93"/>
      <c r="D39" s="100">
        <f t="shared" si="0"/>
        <v>8232538.6663336996</v>
      </c>
      <c r="E39" s="101">
        <v>3218015.9063336998</v>
      </c>
      <c r="F39" s="101">
        <v>5014522.76</v>
      </c>
      <c r="G39" s="16"/>
    </row>
    <row r="40" spans="1:7" ht="18" x14ac:dyDescent="0.35">
      <c r="A40" s="16"/>
      <c r="B40" s="99" t="s">
        <v>739</v>
      </c>
      <c r="C40" s="93"/>
      <c r="D40" s="100">
        <f t="shared" si="0"/>
        <v>616808.88194237498</v>
      </c>
      <c r="E40" s="101">
        <v>16701.411942375002</v>
      </c>
      <c r="F40" s="101">
        <v>600107.47</v>
      </c>
      <c r="G40" s="16"/>
    </row>
    <row r="41" spans="1:7" ht="18" x14ac:dyDescent="0.35">
      <c r="A41" s="16"/>
      <c r="B41" s="99" t="s">
        <v>740</v>
      </c>
      <c r="C41" s="93"/>
      <c r="D41" s="100">
        <f t="shared" si="0"/>
        <v>3395702.8011903497</v>
      </c>
      <c r="E41" s="101">
        <v>1153575.79119035</v>
      </c>
      <c r="F41" s="101">
        <v>2242127.0099999998</v>
      </c>
      <c r="G41" s="16"/>
    </row>
    <row r="42" spans="1:7" ht="18" x14ac:dyDescent="0.35">
      <c r="A42" s="16"/>
      <c r="B42" s="99" t="s">
        <v>741</v>
      </c>
      <c r="C42" s="93"/>
      <c r="D42" s="100">
        <f t="shared" si="0"/>
        <v>81643.361093549989</v>
      </c>
      <c r="E42" s="101">
        <v>780.43109355000001</v>
      </c>
      <c r="F42" s="101">
        <v>80862.929999999993</v>
      </c>
      <c r="G42" s="16"/>
    </row>
    <row r="43" spans="1:7" ht="18" x14ac:dyDescent="0.35">
      <c r="A43" s="16"/>
      <c r="B43" s="99" t="s">
        <v>742</v>
      </c>
      <c r="C43" s="93"/>
      <c r="D43" s="100">
        <f t="shared" si="0"/>
        <v>110025.871422875</v>
      </c>
      <c r="E43" s="101">
        <v>23510.141422875</v>
      </c>
      <c r="F43" s="101">
        <v>86515.73</v>
      </c>
      <c r="G43" s="16"/>
    </row>
    <row r="44" spans="1:7" ht="18" x14ac:dyDescent="0.35">
      <c r="A44" s="16"/>
      <c r="B44" s="99" t="s">
        <v>743</v>
      </c>
      <c r="C44" s="93"/>
      <c r="D44" s="100">
        <f t="shared" si="0"/>
        <v>571144.19797525008</v>
      </c>
      <c r="E44" s="101">
        <v>9964.5479752499996</v>
      </c>
      <c r="F44" s="101">
        <v>561179.65</v>
      </c>
      <c r="G44" s="16"/>
    </row>
    <row r="45" spans="1:7" ht="18" x14ac:dyDescent="0.35">
      <c r="A45" s="16"/>
      <c r="B45" s="99" t="s">
        <v>744</v>
      </c>
      <c r="C45" s="93"/>
      <c r="D45" s="100">
        <f t="shared" si="0"/>
        <v>162064.700529975</v>
      </c>
      <c r="E45" s="101">
        <v>17302.320529975001</v>
      </c>
      <c r="F45" s="101">
        <v>144762.38</v>
      </c>
      <c r="G45" s="16"/>
    </row>
    <row r="46" spans="1:7" ht="18" x14ac:dyDescent="0.35">
      <c r="A46" s="16"/>
      <c r="B46" s="99" t="s">
        <v>745</v>
      </c>
      <c r="C46" s="93"/>
      <c r="D46" s="100">
        <f t="shared" si="0"/>
        <v>11594746.236420125</v>
      </c>
      <c r="E46" s="101">
        <v>3192936.2364201248</v>
      </c>
      <c r="F46" s="101">
        <v>8401810</v>
      </c>
      <c r="G46" s="16"/>
    </row>
    <row r="47" spans="1:7" ht="18" x14ac:dyDescent="0.35">
      <c r="A47" s="16"/>
      <c r="B47" s="99" t="s">
        <v>746</v>
      </c>
      <c r="C47" s="93"/>
      <c r="D47" s="100">
        <f t="shared" si="0"/>
        <v>873479.32351862499</v>
      </c>
      <c r="E47" s="101">
        <v>44490.543518624996</v>
      </c>
      <c r="F47" s="101">
        <v>828988.78</v>
      </c>
      <c r="G47" s="16"/>
    </row>
    <row r="48" spans="1:7" ht="18" x14ac:dyDescent="0.35">
      <c r="A48" s="16"/>
      <c r="B48" s="99" t="s">
        <v>747</v>
      </c>
      <c r="C48" s="93"/>
      <c r="D48" s="100">
        <f t="shared" si="0"/>
        <v>1205232.49364155</v>
      </c>
      <c r="E48" s="101">
        <v>163498.83364154998</v>
      </c>
      <c r="F48" s="101">
        <v>1041733.66</v>
      </c>
      <c r="G48" s="16"/>
    </row>
    <row r="49" spans="1:7" ht="18" x14ac:dyDescent="0.35">
      <c r="A49" s="16"/>
      <c r="B49" s="99" t="s">
        <v>748</v>
      </c>
      <c r="C49" s="93"/>
      <c r="D49" s="100">
        <f t="shared" si="0"/>
        <v>1119243.5073481251</v>
      </c>
      <c r="E49" s="101">
        <v>363322.337348125</v>
      </c>
      <c r="F49" s="101">
        <v>755921.17</v>
      </c>
      <c r="G49" s="16"/>
    </row>
    <row r="50" spans="1:7" ht="18" x14ac:dyDescent="0.35">
      <c r="A50" s="16"/>
      <c r="B50" s="99" t="s">
        <v>749</v>
      </c>
      <c r="C50" s="93"/>
      <c r="D50" s="100">
        <f t="shared" si="0"/>
        <v>1726691.0918962248</v>
      </c>
      <c r="E50" s="101">
        <v>227069.211896225</v>
      </c>
      <c r="F50" s="101">
        <v>1499621.88</v>
      </c>
      <c r="G50" s="16"/>
    </row>
    <row r="51" spans="1:7" ht="18" x14ac:dyDescent="0.35">
      <c r="A51" s="16"/>
      <c r="B51" s="99" t="s">
        <v>750</v>
      </c>
      <c r="C51" s="93"/>
      <c r="D51" s="100">
        <f t="shared" si="0"/>
        <v>428985.71070857503</v>
      </c>
      <c r="E51" s="101">
        <v>8443.5807085750002</v>
      </c>
      <c r="F51" s="101">
        <v>420542.13</v>
      </c>
      <c r="G51" s="16"/>
    </row>
    <row r="52" spans="1:7" ht="18" x14ac:dyDescent="0.35">
      <c r="A52" s="16"/>
      <c r="B52" s="99" t="s">
        <v>751</v>
      </c>
      <c r="C52" s="93"/>
      <c r="D52" s="100">
        <f t="shared" si="0"/>
        <v>345930.54817692499</v>
      </c>
      <c r="E52" s="101">
        <v>7928.548176925</v>
      </c>
      <c r="F52" s="101">
        <v>338002</v>
      </c>
      <c r="G52" s="16"/>
    </row>
    <row r="53" spans="1:7" ht="18" x14ac:dyDescent="0.35">
      <c r="A53" s="16"/>
      <c r="B53" s="99" t="s">
        <v>752</v>
      </c>
      <c r="C53" s="93"/>
      <c r="D53" s="100">
        <f t="shared" si="0"/>
        <v>97818.607385900003</v>
      </c>
      <c r="E53" s="101">
        <v>1451.1873859</v>
      </c>
      <c r="F53" s="101">
        <v>96367.42</v>
      </c>
      <c r="G53" s="16"/>
    </row>
    <row r="54" spans="1:7" ht="18" x14ac:dyDescent="0.35">
      <c r="A54" s="16"/>
      <c r="B54" s="99" t="s">
        <v>753</v>
      </c>
      <c r="C54" s="93"/>
      <c r="D54" s="100">
        <f t="shared" si="0"/>
        <v>3419753.4161003502</v>
      </c>
      <c r="E54" s="101">
        <v>494256.12610035</v>
      </c>
      <c r="F54" s="101">
        <v>2925497.29</v>
      </c>
      <c r="G54" s="16"/>
    </row>
    <row r="55" spans="1:7" ht="18" x14ac:dyDescent="0.35">
      <c r="A55" s="16"/>
      <c r="B55" s="99" t="s">
        <v>754</v>
      </c>
      <c r="C55" s="93"/>
      <c r="D55" s="100">
        <f t="shared" si="0"/>
        <v>715356.99971380003</v>
      </c>
      <c r="E55" s="101">
        <v>35914.569713799996</v>
      </c>
      <c r="F55" s="101">
        <v>679442.43</v>
      </c>
      <c r="G55" s="16"/>
    </row>
    <row r="56" spans="1:7" ht="18" x14ac:dyDescent="0.35">
      <c r="A56" s="16"/>
      <c r="B56" s="99" t="s">
        <v>755</v>
      </c>
      <c r="C56" s="93"/>
      <c r="D56" s="100">
        <f t="shared" si="0"/>
        <v>2643869.9461118751</v>
      </c>
      <c r="E56" s="101">
        <v>58421.546111875003</v>
      </c>
      <c r="F56" s="101">
        <v>2585448.4</v>
      </c>
      <c r="G56" s="16"/>
    </row>
    <row r="57" spans="1:7" ht="18" x14ac:dyDescent="0.35">
      <c r="A57" s="16"/>
      <c r="B57" s="99" t="s">
        <v>756</v>
      </c>
      <c r="C57" s="93"/>
      <c r="D57" s="100">
        <f t="shared" si="0"/>
        <v>77321.639546199993</v>
      </c>
      <c r="E57" s="101">
        <v>5423.2995461999999</v>
      </c>
      <c r="F57" s="101">
        <v>71898.34</v>
      </c>
      <c r="G57" s="16"/>
    </row>
    <row r="58" spans="1:7" ht="18" x14ac:dyDescent="0.35">
      <c r="A58" s="16"/>
      <c r="B58" s="99" t="s">
        <v>757</v>
      </c>
      <c r="C58" s="93"/>
      <c r="D58" s="100">
        <f t="shared" si="0"/>
        <v>1257775.1743858252</v>
      </c>
      <c r="E58" s="101">
        <v>14606.604385825001</v>
      </c>
      <c r="F58" s="101">
        <v>1243168.57</v>
      </c>
      <c r="G58" s="16"/>
    </row>
    <row r="59" spans="1:7" ht="18" x14ac:dyDescent="0.35">
      <c r="A59" s="16"/>
      <c r="B59" s="99" t="s">
        <v>758</v>
      </c>
      <c r="C59" s="93"/>
      <c r="D59" s="100">
        <f t="shared" si="0"/>
        <v>1045077.77600405</v>
      </c>
      <c r="E59" s="101">
        <v>272370.49600405002</v>
      </c>
      <c r="F59" s="101">
        <v>772707.28</v>
      </c>
      <c r="G59" s="16"/>
    </row>
    <row r="60" spans="1:7" ht="18" x14ac:dyDescent="0.35">
      <c r="A60" s="16"/>
      <c r="B60" s="99" t="s">
        <v>759</v>
      </c>
      <c r="C60" s="93"/>
      <c r="D60" s="100">
        <f t="shared" si="0"/>
        <v>1151660.3273786251</v>
      </c>
      <c r="E60" s="101">
        <v>55349.537378624998</v>
      </c>
      <c r="F60" s="101">
        <v>1096310.79</v>
      </c>
      <c r="G60" s="16"/>
    </row>
    <row r="61" spans="1:7" ht="18" x14ac:dyDescent="0.35">
      <c r="A61" s="16"/>
      <c r="B61" s="99" t="s">
        <v>760</v>
      </c>
      <c r="C61" s="93"/>
      <c r="D61" s="100">
        <f t="shared" si="0"/>
        <v>675441.02380540001</v>
      </c>
      <c r="E61" s="101">
        <v>17021.873805399999</v>
      </c>
      <c r="F61" s="101">
        <v>658419.15</v>
      </c>
      <c r="G61" s="16"/>
    </row>
    <row r="62" spans="1:7" ht="18" x14ac:dyDescent="0.35">
      <c r="A62" s="16"/>
      <c r="B62" s="99" t="s">
        <v>761</v>
      </c>
      <c r="C62" s="93"/>
      <c r="D62" s="100">
        <f t="shared" si="0"/>
        <v>176311.55466937501</v>
      </c>
      <c r="E62" s="101">
        <v>6509.0146693749994</v>
      </c>
      <c r="F62" s="101">
        <v>169802.54</v>
      </c>
      <c r="G62" s="16"/>
    </row>
    <row r="63" spans="1:7" ht="18" x14ac:dyDescent="0.35">
      <c r="A63" s="16"/>
      <c r="B63" s="99" t="s">
        <v>762</v>
      </c>
      <c r="C63" s="93"/>
      <c r="D63" s="100">
        <f t="shared" si="0"/>
        <v>407289.58502235002</v>
      </c>
      <c r="E63" s="101">
        <v>21629.705022350001</v>
      </c>
      <c r="F63" s="101">
        <v>385659.88</v>
      </c>
      <c r="G63" s="16"/>
    </row>
    <row r="64" spans="1:7" ht="18" x14ac:dyDescent="0.35">
      <c r="A64" s="16"/>
      <c r="B64" s="99" t="s">
        <v>763</v>
      </c>
      <c r="C64" s="93"/>
      <c r="D64" s="100">
        <f t="shared" si="0"/>
        <v>594070.102849975</v>
      </c>
      <c r="E64" s="101">
        <v>110631.322849975</v>
      </c>
      <c r="F64" s="101">
        <v>483438.78</v>
      </c>
      <c r="G64" s="16"/>
    </row>
    <row r="65" spans="1:7" ht="18" x14ac:dyDescent="0.35">
      <c r="A65" s="16"/>
      <c r="B65" s="99" t="s">
        <v>764</v>
      </c>
      <c r="C65" s="93"/>
      <c r="D65" s="100">
        <f t="shared" si="0"/>
        <v>31918757.484898649</v>
      </c>
      <c r="E65" s="101">
        <v>4810777.7848986508</v>
      </c>
      <c r="F65" s="101">
        <v>27107979.699999999</v>
      </c>
      <c r="G65" s="16"/>
    </row>
    <row r="66" spans="1:7" ht="18" x14ac:dyDescent="0.35">
      <c r="A66" s="16"/>
      <c r="B66" s="99" t="s">
        <v>765</v>
      </c>
      <c r="C66" s="93"/>
      <c r="D66" s="100">
        <f t="shared" si="0"/>
        <v>249255.53156784998</v>
      </c>
      <c r="E66" s="101">
        <v>42162.101567849997</v>
      </c>
      <c r="F66" s="101">
        <v>207093.43</v>
      </c>
      <c r="G66" s="16"/>
    </row>
    <row r="67" spans="1:7" ht="18" x14ac:dyDescent="0.35">
      <c r="A67" s="16"/>
      <c r="B67" s="99" t="s">
        <v>766</v>
      </c>
      <c r="C67" s="93"/>
      <c r="D67" s="100">
        <f t="shared" si="0"/>
        <v>334469.26260677498</v>
      </c>
      <c r="E67" s="101">
        <v>23217.962606775</v>
      </c>
      <c r="F67" s="101">
        <v>311251.3</v>
      </c>
      <c r="G67" s="16"/>
    </row>
    <row r="68" spans="1:7" ht="18" x14ac:dyDescent="0.35">
      <c r="A68" s="16"/>
      <c r="B68" s="99" t="s">
        <v>767</v>
      </c>
      <c r="C68" s="93"/>
      <c r="D68" s="100">
        <f t="shared" si="0"/>
        <v>1982855.5732902</v>
      </c>
      <c r="E68" s="101">
        <v>567422.78329019994</v>
      </c>
      <c r="F68" s="101">
        <v>1415432.79</v>
      </c>
      <c r="G68" s="16"/>
    </row>
    <row r="69" spans="1:7" ht="18" x14ac:dyDescent="0.35">
      <c r="A69" s="16"/>
      <c r="B69" s="99" t="s">
        <v>768</v>
      </c>
      <c r="C69" s="93"/>
      <c r="D69" s="100">
        <f t="shared" si="0"/>
        <v>1886048.9085741248</v>
      </c>
      <c r="E69" s="101">
        <v>71733.028574124997</v>
      </c>
      <c r="F69" s="101">
        <v>1814315.88</v>
      </c>
      <c r="G69" s="16"/>
    </row>
    <row r="70" spans="1:7" ht="18" x14ac:dyDescent="0.35">
      <c r="A70" s="16"/>
      <c r="B70" s="99" t="s">
        <v>769</v>
      </c>
      <c r="C70" s="93"/>
      <c r="D70" s="100">
        <f t="shared" si="0"/>
        <v>6762240.2127873246</v>
      </c>
      <c r="E70" s="101">
        <v>1239725.382787325</v>
      </c>
      <c r="F70" s="101">
        <v>5522514.8300000001</v>
      </c>
      <c r="G70" s="16"/>
    </row>
    <row r="71" spans="1:7" ht="18" x14ac:dyDescent="0.35">
      <c r="A71" s="16"/>
      <c r="B71" s="99" t="s">
        <v>770</v>
      </c>
      <c r="C71" s="93"/>
      <c r="D71" s="100">
        <f t="shared" ref="D71:D105" si="1">SUM(E71:F71)</f>
        <v>156131.93859814998</v>
      </c>
      <c r="E71" s="101">
        <v>25975.508598149998</v>
      </c>
      <c r="F71" s="101">
        <v>130156.43</v>
      </c>
      <c r="G71" s="16"/>
    </row>
    <row r="72" spans="1:7" ht="18" x14ac:dyDescent="0.35">
      <c r="A72" s="16"/>
      <c r="B72" s="99" t="s">
        <v>771</v>
      </c>
      <c r="C72" s="93"/>
      <c r="D72" s="100">
        <f t="shared" si="1"/>
        <v>3948170.6007508249</v>
      </c>
      <c r="E72" s="101">
        <v>433424.28075082495</v>
      </c>
      <c r="F72" s="101">
        <v>3514746.32</v>
      </c>
      <c r="G72" s="16"/>
    </row>
    <row r="73" spans="1:7" ht="18" x14ac:dyDescent="0.35">
      <c r="A73" s="16"/>
      <c r="B73" s="99" t="s">
        <v>772</v>
      </c>
      <c r="C73" s="93"/>
      <c r="D73" s="100">
        <f t="shared" si="1"/>
        <v>2530680.2278687498</v>
      </c>
      <c r="E73" s="101">
        <v>213368.59786875002</v>
      </c>
      <c r="F73" s="101">
        <v>2317311.63</v>
      </c>
      <c r="G73" s="16"/>
    </row>
    <row r="74" spans="1:7" ht="18" x14ac:dyDescent="0.35">
      <c r="A74" s="16"/>
      <c r="B74" s="99" t="s">
        <v>773</v>
      </c>
      <c r="C74" s="93"/>
      <c r="D74" s="100">
        <f t="shared" si="1"/>
        <v>156721.94428699999</v>
      </c>
      <c r="E74" s="101">
        <v>18387.364287</v>
      </c>
      <c r="F74" s="101">
        <v>138334.57999999999</v>
      </c>
      <c r="G74" s="16"/>
    </row>
    <row r="75" spans="1:7" ht="18" x14ac:dyDescent="0.35">
      <c r="A75" s="16"/>
      <c r="B75" s="99" t="s">
        <v>774</v>
      </c>
      <c r="C75" s="93"/>
      <c r="D75" s="100">
        <f t="shared" si="1"/>
        <v>848688.28941179998</v>
      </c>
      <c r="E75" s="101">
        <v>35344.549411799999</v>
      </c>
      <c r="F75" s="101">
        <v>813343.74</v>
      </c>
      <c r="G75" s="16"/>
    </row>
    <row r="76" spans="1:7" ht="18" x14ac:dyDescent="0.35">
      <c r="A76" s="16"/>
      <c r="B76" s="99" t="s">
        <v>775</v>
      </c>
      <c r="C76" s="93"/>
      <c r="D76" s="100">
        <f t="shared" si="1"/>
        <v>623594.45199700003</v>
      </c>
      <c r="E76" s="101">
        <v>24965.451997</v>
      </c>
      <c r="F76" s="101">
        <v>598629</v>
      </c>
      <c r="G76" s="16"/>
    </row>
    <row r="77" spans="1:7" ht="18" x14ac:dyDescent="0.35">
      <c r="A77" s="16"/>
      <c r="B77" s="99" t="s">
        <v>776</v>
      </c>
      <c r="C77" s="93"/>
      <c r="D77" s="100">
        <f t="shared" si="1"/>
        <v>94003.698218399993</v>
      </c>
      <c r="E77" s="101">
        <v>2686.4382184000001</v>
      </c>
      <c r="F77" s="101">
        <v>91317.26</v>
      </c>
      <c r="G77" s="16"/>
    </row>
    <row r="78" spans="1:7" ht="18" x14ac:dyDescent="0.35">
      <c r="A78" s="16"/>
      <c r="B78" s="99" t="s">
        <v>777</v>
      </c>
      <c r="C78" s="93"/>
      <c r="D78" s="100">
        <f t="shared" si="1"/>
        <v>571757.85520987504</v>
      </c>
      <c r="E78" s="101">
        <v>24575.845209874999</v>
      </c>
      <c r="F78" s="101">
        <v>547182.01</v>
      </c>
      <c r="G78" s="16"/>
    </row>
    <row r="79" spans="1:7" ht="18" x14ac:dyDescent="0.35">
      <c r="A79" s="16"/>
      <c r="B79" s="99" t="s">
        <v>778</v>
      </c>
      <c r="C79" s="93"/>
      <c r="D79" s="100">
        <f t="shared" si="1"/>
        <v>3805534.0269565</v>
      </c>
      <c r="E79" s="101">
        <v>380294.04695649998</v>
      </c>
      <c r="F79" s="101">
        <v>3425239.98</v>
      </c>
      <c r="G79" s="16"/>
    </row>
    <row r="80" spans="1:7" ht="18" x14ac:dyDescent="0.35">
      <c r="A80" s="16"/>
      <c r="B80" s="99" t="s">
        <v>779</v>
      </c>
      <c r="C80" s="93"/>
      <c r="D80" s="100">
        <f t="shared" si="1"/>
        <v>193600.96268134998</v>
      </c>
      <c r="E80" s="101">
        <v>26512.942681349999</v>
      </c>
      <c r="F80" s="101">
        <v>167088.01999999999</v>
      </c>
      <c r="G80" s="16"/>
    </row>
    <row r="81" spans="1:7" ht="18" x14ac:dyDescent="0.35">
      <c r="A81" s="16"/>
      <c r="B81" s="99" t="s">
        <v>780</v>
      </c>
      <c r="C81" s="93"/>
      <c r="D81" s="100">
        <f t="shared" si="1"/>
        <v>1998212.6992117502</v>
      </c>
      <c r="E81" s="101">
        <v>98044.609211750008</v>
      </c>
      <c r="F81" s="101">
        <v>1900168.09</v>
      </c>
      <c r="G81" s="16"/>
    </row>
    <row r="82" spans="1:7" ht="18" x14ac:dyDescent="0.35">
      <c r="A82" s="16"/>
      <c r="B82" s="99" t="s">
        <v>781</v>
      </c>
      <c r="C82" s="93"/>
      <c r="D82" s="100">
        <f t="shared" si="1"/>
        <v>642338.12896060001</v>
      </c>
      <c r="E82" s="101">
        <v>46761.3489606</v>
      </c>
      <c r="F82" s="101">
        <v>595576.78</v>
      </c>
      <c r="G82" s="16"/>
    </row>
    <row r="83" spans="1:7" ht="18" x14ac:dyDescent="0.35">
      <c r="A83" s="16"/>
      <c r="B83" s="99" t="s">
        <v>782</v>
      </c>
      <c r="C83" s="93"/>
      <c r="D83" s="100">
        <f t="shared" si="1"/>
        <v>1868580.29765175</v>
      </c>
      <c r="E83" s="101">
        <v>518170.38765175</v>
      </c>
      <c r="F83" s="101">
        <v>1350409.91</v>
      </c>
      <c r="G83" s="16"/>
    </row>
    <row r="84" spans="1:7" ht="18" x14ac:dyDescent="0.35">
      <c r="A84" s="16"/>
      <c r="B84" s="99" t="s">
        <v>783</v>
      </c>
      <c r="C84" s="93"/>
      <c r="D84" s="100">
        <f t="shared" si="1"/>
        <v>1330318.6048848</v>
      </c>
      <c r="E84" s="101">
        <v>135862.4148848</v>
      </c>
      <c r="F84" s="101">
        <v>1194456.19</v>
      </c>
      <c r="G84" s="16"/>
    </row>
    <row r="85" spans="1:7" ht="18" x14ac:dyDescent="0.35">
      <c r="A85" s="16"/>
      <c r="B85" s="99" t="s">
        <v>784</v>
      </c>
      <c r="C85" s="93"/>
      <c r="D85" s="100">
        <f t="shared" si="1"/>
        <v>2117907.2557661999</v>
      </c>
      <c r="E85" s="101">
        <v>109612.46576620001</v>
      </c>
      <c r="F85" s="101">
        <v>2008294.79</v>
      </c>
      <c r="G85" s="16"/>
    </row>
    <row r="86" spans="1:7" ht="18" x14ac:dyDescent="0.35">
      <c r="A86" s="16"/>
      <c r="B86" s="99" t="s">
        <v>785</v>
      </c>
      <c r="C86" s="93"/>
      <c r="D86" s="100">
        <f t="shared" si="1"/>
        <v>1039725.356424775</v>
      </c>
      <c r="E86" s="101">
        <v>154728.816424775</v>
      </c>
      <c r="F86" s="101">
        <v>884996.54</v>
      </c>
      <c r="G86" s="16"/>
    </row>
    <row r="87" spans="1:7" ht="18" x14ac:dyDescent="0.35">
      <c r="A87" s="16"/>
      <c r="B87" s="99" t="s">
        <v>786</v>
      </c>
      <c r="C87" s="93"/>
      <c r="D87" s="100">
        <f t="shared" si="1"/>
        <v>834965.06740484992</v>
      </c>
      <c r="E87" s="101">
        <v>105005.47740485001</v>
      </c>
      <c r="F87" s="101">
        <v>729959.59</v>
      </c>
      <c r="G87" s="16"/>
    </row>
    <row r="88" spans="1:7" ht="18" x14ac:dyDescent="0.35">
      <c r="A88" s="16"/>
      <c r="B88" s="99" t="s">
        <v>787</v>
      </c>
      <c r="C88" s="93"/>
      <c r="D88" s="100">
        <f t="shared" si="1"/>
        <v>543928.0774778499</v>
      </c>
      <c r="E88" s="101">
        <v>10140.74747785</v>
      </c>
      <c r="F88" s="101">
        <v>533787.32999999996</v>
      </c>
      <c r="G88" s="16"/>
    </row>
    <row r="89" spans="1:7" ht="18" x14ac:dyDescent="0.35">
      <c r="A89" s="16"/>
      <c r="B89" s="99" t="s">
        <v>788</v>
      </c>
      <c r="C89" s="93"/>
      <c r="D89" s="100">
        <f t="shared" si="1"/>
        <v>965948.48840335</v>
      </c>
      <c r="E89" s="101">
        <v>34446.56840335</v>
      </c>
      <c r="F89" s="101">
        <v>931501.92</v>
      </c>
      <c r="G89" s="16"/>
    </row>
    <row r="90" spans="1:7" ht="18" x14ac:dyDescent="0.35">
      <c r="A90" s="16"/>
      <c r="B90" s="99" t="s">
        <v>789</v>
      </c>
      <c r="C90" s="93"/>
      <c r="D90" s="100">
        <f t="shared" si="1"/>
        <v>387343.07684597501</v>
      </c>
      <c r="E90" s="101">
        <v>7340.8268459749997</v>
      </c>
      <c r="F90" s="101">
        <v>380002.25</v>
      </c>
      <c r="G90" s="16"/>
    </row>
    <row r="91" spans="1:7" ht="18" x14ac:dyDescent="0.35">
      <c r="A91" s="16"/>
      <c r="B91" s="99" t="s">
        <v>790</v>
      </c>
      <c r="C91" s="93"/>
      <c r="D91" s="100">
        <f t="shared" si="1"/>
        <v>1578330.5801135499</v>
      </c>
      <c r="E91" s="101">
        <v>180083.66011355002</v>
      </c>
      <c r="F91" s="101">
        <v>1398246.92</v>
      </c>
      <c r="G91" s="16"/>
    </row>
    <row r="92" spans="1:7" ht="18" x14ac:dyDescent="0.35">
      <c r="A92" s="16"/>
      <c r="B92" s="99" t="s">
        <v>791</v>
      </c>
      <c r="C92" s="93"/>
      <c r="D92" s="100">
        <f t="shared" si="1"/>
        <v>183621.52875415</v>
      </c>
      <c r="E92" s="101">
        <v>3823.1287541499996</v>
      </c>
      <c r="F92" s="101">
        <v>179798.39999999999</v>
      </c>
      <c r="G92" s="16"/>
    </row>
    <row r="93" spans="1:7" ht="18" x14ac:dyDescent="0.35">
      <c r="A93" s="16"/>
      <c r="B93" s="99" t="s">
        <v>792</v>
      </c>
      <c r="C93" s="93"/>
      <c r="D93" s="100">
        <f t="shared" si="1"/>
        <v>500662.94638482499</v>
      </c>
      <c r="E93" s="101">
        <v>34570.036384824998</v>
      </c>
      <c r="F93" s="101">
        <v>466092.91</v>
      </c>
      <c r="G93" s="16"/>
    </row>
    <row r="94" spans="1:7" ht="18" x14ac:dyDescent="0.35">
      <c r="A94" s="16"/>
      <c r="B94" s="99" t="s">
        <v>793</v>
      </c>
      <c r="C94" s="93"/>
      <c r="D94" s="100">
        <f t="shared" si="1"/>
        <v>51459.248226274998</v>
      </c>
      <c r="E94" s="101">
        <v>15304.778226274999</v>
      </c>
      <c r="F94" s="101">
        <v>36154.47</v>
      </c>
      <c r="G94" s="16"/>
    </row>
    <row r="95" spans="1:7" ht="18" x14ac:dyDescent="0.35">
      <c r="A95" s="16"/>
      <c r="B95" s="99" t="s">
        <v>794</v>
      </c>
      <c r="C95" s="93"/>
      <c r="D95" s="100">
        <f t="shared" si="1"/>
        <v>2815047.1906036753</v>
      </c>
      <c r="E95" s="101">
        <v>548665.11060367501</v>
      </c>
      <c r="F95" s="101">
        <v>2266382.08</v>
      </c>
      <c r="G95" s="16"/>
    </row>
    <row r="96" spans="1:7" ht="18" x14ac:dyDescent="0.35">
      <c r="A96" s="16"/>
      <c r="B96" s="99" t="s">
        <v>795</v>
      </c>
      <c r="C96" s="93"/>
      <c r="D96" s="100">
        <f t="shared" si="1"/>
        <v>770973.62788072496</v>
      </c>
      <c r="E96" s="101">
        <v>20603.487880724999</v>
      </c>
      <c r="F96" s="101">
        <v>750370.14</v>
      </c>
      <c r="G96" s="16"/>
    </row>
    <row r="97" spans="1:7" ht="18" x14ac:dyDescent="0.35">
      <c r="A97" s="16"/>
      <c r="B97" s="99" t="s">
        <v>796</v>
      </c>
      <c r="C97" s="93"/>
      <c r="D97" s="100">
        <f t="shared" si="1"/>
        <v>22402408.818153474</v>
      </c>
      <c r="E97" s="101">
        <v>1148231.1881534751</v>
      </c>
      <c r="F97" s="101">
        <v>21254177.629999999</v>
      </c>
      <c r="G97" s="16"/>
    </row>
    <row r="98" spans="1:7" ht="18" x14ac:dyDescent="0.35">
      <c r="A98" s="16"/>
      <c r="B98" s="99" t="s">
        <v>797</v>
      </c>
      <c r="C98" s="93"/>
      <c r="D98" s="100">
        <f t="shared" si="1"/>
        <v>177343.65958402501</v>
      </c>
      <c r="E98" s="101">
        <v>-3362.8804159749998</v>
      </c>
      <c r="F98" s="101">
        <v>180706.54</v>
      </c>
      <c r="G98" s="16"/>
    </row>
    <row r="99" spans="1:7" ht="18" x14ac:dyDescent="0.35">
      <c r="A99" s="16"/>
      <c r="B99" s="99" t="s">
        <v>798</v>
      </c>
      <c r="C99" s="93"/>
      <c r="D99" s="100">
        <f t="shared" si="1"/>
        <v>155404.69235884998</v>
      </c>
      <c r="E99" s="101">
        <v>41804.242358849995</v>
      </c>
      <c r="F99" s="101">
        <v>113600.45</v>
      </c>
      <c r="G99" s="16"/>
    </row>
    <row r="100" spans="1:7" ht="18" x14ac:dyDescent="0.35">
      <c r="A100" s="16"/>
      <c r="B100" s="99" t="s">
        <v>799</v>
      </c>
      <c r="C100" s="93"/>
      <c r="D100" s="100">
        <f t="shared" si="1"/>
        <v>1117370.0622628001</v>
      </c>
      <c r="E100" s="101">
        <v>175166.39226279999</v>
      </c>
      <c r="F100" s="101">
        <v>942203.67</v>
      </c>
      <c r="G100" s="16"/>
    </row>
    <row r="101" spans="1:7" ht="18" x14ac:dyDescent="0.35">
      <c r="A101" s="16"/>
      <c r="B101" s="99" t="s">
        <v>800</v>
      </c>
      <c r="C101" s="93"/>
      <c r="D101" s="100">
        <f t="shared" si="1"/>
        <v>2084495.037888675</v>
      </c>
      <c r="E101" s="101">
        <v>403086.39788867498</v>
      </c>
      <c r="F101" s="101">
        <v>1681408.64</v>
      </c>
      <c r="G101" s="16"/>
    </row>
    <row r="102" spans="1:7" ht="18" x14ac:dyDescent="0.35">
      <c r="A102" s="16"/>
      <c r="B102" s="99" t="s">
        <v>801</v>
      </c>
      <c r="C102" s="93"/>
      <c r="D102" s="100">
        <f t="shared" si="1"/>
        <v>1052184.7474111749</v>
      </c>
      <c r="E102" s="101">
        <v>28919.577411175</v>
      </c>
      <c r="F102" s="101">
        <v>1023265.17</v>
      </c>
      <c r="G102" s="16"/>
    </row>
    <row r="103" spans="1:7" ht="18" x14ac:dyDescent="0.35">
      <c r="A103" s="16"/>
      <c r="B103" s="99" t="s">
        <v>802</v>
      </c>
      <c r="C103" s="93"/>
      <c r="D103" s="100">
        <f t="shared" si="1"/>
        <v>1662114.3509124748</v>
      </c>
      <c r="E103" s="101">
        <v>-17002.289087524998</v>
      </c>
      <c r="F103" s="101">
        <v>1679116.64</v>
      </c>
      <c r="G103" s="16"/>
    </row>
    <row r="104" spans="1:7" ht="18" x14ac:dyDescent="0.35">
      <c r="A104" s="16"/>
      <c r="B104" s="99" t="s">
        <v>803</v>
      </c>
      <c r="C104" s="93"/>
      <c r="D104" s="100">
        <f t="shared" si="1"/>
        <v>359925.18994592503</v>
      </c>
      <c r="E104" s="101">
        <v>18508.789945925</v>
      </c>
      <c r="F104" s="101">
        <v>341416.4</v>
      </c>
      <c r="G104" s="16"/>
    </row>
    <row r="105" spans="1:7" ht="18" x14ac:dyDescent="0.35">
      <c r="A105" s="16"/>
      <c r="B105" s="99" t="s">
        <v>804</v>
      </c>
      <c r="C105" s="93"/>
      <c r="D105" s="100">
        <f t="shared" si="1"/>
        <v>208479.93919325</v>
      </c>
      <c r="E105" s="101">
        <v>5617.8791932500008</v>
      </c>
      <c r="F105" s="101">
        <v>202862.06</v>
      </c>
      <c r="G105" s="16"/>
    </row>
    <row r="106" spans="1:7" x14ac:dyDescent="0.25">
      <c r="A106" s="16"/>
      <c r="B106" s="16"/>
      <c r="C106" s="93"/>
      <c r="D106" s="102"/>
      <c r="E106" s="102"/>
      <c r="F106" s="102"/>
      <c r="G106" s="16"/>
    </row>
    <row r="107" spans="1:7" ht="22.8" x14ac:dyDescent="0.4">
      <c r="A107" s="16"/>
      <c r="B107" s="103" t="s">
        <v>805</v>
      </c>
      <c r="C107" s="98"/>
      <c r="D107" s="104">
        <f>SUM(D6:D105)</f>
        <v>203661715.22000006</v>
      </c>
      <c r="E107" s="104">
        <f>SUM(E6:E105)</f>
        <v>29549940.839999996</v>
      </c>
      <c r="F107" s="105">
        <f>SUM(F6:F105)</f>
        <v>174111774.37999994</v>
      </c>
      <c r="G107" s="16"/>
    </row>
    <row r="108" spans="1:7" x14ac:dyDescent="0.25">
      <c r="A108" s="16"/>
      <c r="B108" s="16"/>
      <c r="C108" s="93"/>
      <c r="D108" s="16"/>
      <c r="E108" s="16"/>
      <c r="F108" s="16"/>
      <c r="G108" s="16"/>
    </row>
    <row r="109" spans="1:7" x14ac:dyDescent="0.25">
      <c r="B109" t="s">
        <v>806</v>
      </c>
    </row>
    <row r="110" spans="1:7" x14ac:dyDescent="0.25">
      <c r="B110" t="s">
        <v>807</v>
      </c>
    </row>
  </sheetData>
  <pageMargins left="0.7" right="0.7" top="0.75" bottom="0.75" header="0.3" footer="0.3"/>
  <pageSetup orientation="portrait" verticalDpi="200" r:id="rId1"/>
  <headerFooter>
    <oddFooter>&amp;CPage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3"/>
  <sheetViews>
    <sheetView zoomScaleNormal="100" workbookViewId="0">
      <selection activeCell="A714" sqref="A714"/>
    </sheetView>
  </sheetViews>
  <sheetFormatPr defaultRowHeight="13.2" x14ac:dyDescent="0.25"/>
  <cols>
    <col min="1" max="1" width="1.6640625" customWidth="1"/>
    <col min="2" max="3" width="3.5546875" bestFit="1" customWidth="1"/>
    <col min="4" max="4" width="19" customWidth="1"/>
    <col min="5" max="5" width="15" bestFit="1" customWidth="1"/>
    <col min="6" max="6" width="14" bestFit="1" customWidth="1"/>
    <col min="7" max="7" width="12.5546875" customWidth="1"/>
    <col min="8" max="8" width="14.88671875" bestFit="1" customWidth="1"/>
    <col min="9" max="9" width="12.88671875" bestFit="1" customWidth="1"/>
    <col min="10" max="10" width="12.33203125" customWidth="1"/>
    <col min="11" max="11" width="15" bestFit="1" customWidth="1"/>
    <col min="12" max="12" width="15.33203125" bestFit="1" customWidth="1"/>
    <col min="13" max="13" width="13.6640625" bestFit="1" customWidth="1"/>
    <col min="14" max="14" width="14.109375" customWidth="1"/>
    <col min="15" max="15" width="1.6640625" customWidth="1"/>
  </cols>
  <sheetData>
    <row r="1" spans="1:15" ht="15" customHeight="1" thickBot="1" x14ac:dyDescent="0.3">
      <c r="A1" s="16"/>
      <c r="B1" s="24"/>
      <c r="C1" s="24"/>
      <c r="D1" s="16"/>
      <c r="E1" s="25"/>
      <c r="F1" s="25"/>
      <c r="G1" s="26" t="s">
        <v>647</v>
      </c>
      <c r="H1" s="26" t="s">
        <v>646</v>
      </c>
      <c r="I1" s="25"/>
      <c r="J1" s="25"/>
      <c r="K1" s="25"/>
      <c r="L1" s="26" t="s">
        <v>650</v>
      </c>
      <c r="M1" s="26" t="s">
        <v>648</v>
      </c>
      <c r="N1" s="26" t="s">
        <v>649</v>
      </c>
      <c r="O1" s="16"/>
    </row>
    <row r="2" spans="1:15" ht="42" customHeight="1" thickBot="1" x14ac:dyDescent="0.3">
      <c r="A2" s="16"/>
      <c r="B2" s="24"/>
      <c r="C2" s="27"/>
      <c r="D2" s="17" t="s">
        <v>645</v>
      </c>
      <c r="E2" s="28" t="s">
        <v>640</v>
      </c>
      <c r="F2" s="29" t="s">
        <v>641</v>
      </c>
      <c r="G2" s="28" t="s">
        <v>652</v>
      </c>
      <c r="H2" s="28" t="s">
        <v>638</v>
      </c>
      <c r="I2" s="30" t="s">
        <v>642</v>
      </c>
      <c r="J2" s="29" t="s">
        <v>643</v>
      </c>
      <c r="K2" s="28" t="s">
        <v>639</v>
      </c>
      <c r="L2" s="28" t="s">
        <v>653</v>
      </c>
      <c r="M2" s="31" t="s">
        <v>651</v>
      </c>
      <c r="N2" s="30" t="s">
        <v>644</v>
      </c>
      <c r="O2" s="16"/>
    </row>
    <row r="3" spans="1:15" ht="9.9" customHeight="1" x14ac:dyDescent="0.25">
      <c r="A3" s="16"/>
      <c r="B3" s="24"/>
      <c r="C3" s="24"/>
      <c r="D3" s="16"/>
      <c r="E3" s="25"/>
      <c r="F3" s="25"/>
      <c r="G3" s="25"/>
      <c r="H3" s="25"/>
      <c r="I3" s="25"/>
      <c r="J3" s="25"/>
      <c r="K3" s="25"/>
      <c r="L3" s="25"/>
      <c r="M3" s="25"/>
      <c r="N3" s="25"/>
      <c r="O3" s="16"/>
    </row>
    <row r="4" spans="1:15" ht="15.6" customHeight="1" x14ac:dyDescent="0.3">
      <c r="A4" s="16"/>
      <c r="B4" s="108">
        <v>1</v>
      </c>
      <c r="C4" s="108">
        <v>0</v>
      </c>
      <c r="D4" s="107" t="s">
        <v>2</v>
      </c>
      <c r="E4" s="109">
        <v>0</v>
      </c>
      <c r="F4" s="109">
        <v>0</v>
      </c>
      <c r="G4" s="109">
        <v>-217746.34</v>
      </c>
      <c r="H4" s="109">
        <v>0</v>
      </c>
      <c r="I4" s="109">
        <v>0</v>
      </c>
      <c r="J4" s="109">
        <v>0</v>
      </c>
      <c r="K4" s="109">
        <v>0</v>
      </c>
      <c r="L4" s="109">
        <v>0</v>
      </c>
      <c r="M4" s="109">
        <v>-35191.58</v>
      </c>
      <c r="N4" s="109">
        <v>-252937.92</v>
      </c>
      <c r="O4" s="16"/>
    </row>
    <row r="5" spans="1:15" ht="15.6" customHeight="1" x14ac:dyDescent="0.3">
      <c r="A5" s="16"/>
      <c r="B5" s="35">
        <v>1</v>
      </c>
      <c r="C5" s="35">
        <v>10</v>
      </c>
      <c r="D5" s="38" t="s">
        <v>2</v>
      </c>
      <c r="E5" s="37">
        <v>2565.58</v>
      </c>
      <c r="F5" s="37">
        <v>338.04</v>
      </c>
      <c r="G5" s="37">
        <v>2227.54</v>
      </c>
      <c r="H5" s="37">
        <v>1113.77</v>
      </c>
      <c r="I5" s="37">
        <v>3748.72</v>
      </c>
      <c r="J5" s="37">
        <v>733.68</v>
      </c>
      <c r="K5" s="37">
        <v>3015.04</v>
      </c>
      <c r="L5" s="37">
        <v>753.76</v>
      </c>
      <c r="M5" s="37">
        <v>360.01</v>
      </c>
      <c r="N5" s="37">
        <v>2587.5500000000002</v>
      </c>
      <c r="O5" s="16"/>
    </row>
    <row r="6" spans="1:15" ht="15.6" customHeight="1" x14ac:dyDescent="0.3">
      <c r="A6" s="16"/>
      <c r="B6" s="35">
        <v>1</v>
      </c>
      <c r="C6" s="35">
        <v>20</v>
      </c>
      <c r="D6" s="38" t="s">
        <v>201</v>
      </c>
      <c r="E6" s="37">
        <v>133832.12</v>
      </c>
      <c r="F6" s="37">
        <v>17633.75</v>
      </c>
      <c r="G6" s="37">
        <v>116198.37</v>
      </c>
      <c r="H6" s="37">
        <v>58099.18</v>
      </c>
      <c r="I6" s="37">
        <v>195549.93</v>
      </c>
      <c r="J6" s="37">
        <v>38271.79</v>
      </c>
      <c r="K6" s="37">
        <v>157278.14000000001</v>
      </c>
      <c r="L6" s="37">
        <v>39319.53</v>
      </c>
      <c r="M6" s="37">
        <v>18779.650000000001</v>
      </c>
      <c r="N6" s="37">
        <v>134978.01999999999</v>
      </c>
      <c r="O6" s="16"/>
    </row>
    <row r="7" spans="1:15" ht="15.6" customHeight="1" x14ac:dyDescent="0.3">
      <c r="A7" s="16"/>
      <c r="B7" s="35">
        <v>1</v>
      </c>
      <c r="C7" s="35">
        <v>30</v>
      </c>
      <c r="D7" s="38" t="s">
        <v>339</v>
      </c>
      <c r="E7" s="37">
        <v>25381.85</v>
      </c>
      <c r="F7" s="37">
        <v>3344.31</v>
      </c>
      <c r="G7" s="37">
        <v>22037.54</v>
      </c>
      <c r="H7" s="37">
        <v>11018.77</v>
      </c>
      <c r="I7" s="37">
        <v>37086.9</v>
      </c>
      <c r="J7" s="37">
        <v>7258.41</v>
      </c>
      <c r="K7" s="37">
        <v>29828.49</v>
      </c>
      <c r="L7" s="37">
        <v>7457.12</v>
      </c>
      <c r="M7" s="37">
        <v>3561.65</v>
      </c>
      <c r="N7" s="37">
        <v>25599.19</v>
      </c>
      <c r="O7" s="16"/>
    </row>
    <row r="8" spans="1:15" ht="15.6" customHeight="1" x14ac:dyDescent="0.3">
      <c r="A8" s="16"/>
      <c r="B8" s="35">
        <v>1</v>
      </c>
      <c r="C8" s="35">
        <v>40</v>
      </c>
      <c r="D8" s="38" t="s">
        <v>202</v>
      </c>
      <c r="E8" s="37">
        <v>8491.9599999999991</v>
      </c>
      <c r="F8" s="37">
        <v>1118.9000000000001</v>
      </c>
      <c r="G8" s="37">
        <v>7373.06</v>
      </c>
      <c r="H8" s="37">
        <v>3686.53</v>
      </c>
      <c r="I8" s="37">
        <v>12408.1</v>
      </c>
      <c r="J8" s="37">
        <v>2428.44</v>
      </c>
      <c r="K8" s="37">
        <v>9979.66</v>
      </c>
      <c r="L8" s="37">
        <v>2494.91</v>
      </c>
      <c r="M8" s="37">
        <v>1191.6199999999999</v>
      </c>
      <c r="N8" s="37">
        <v>8564.68</v>
      </c>
      <c r="O8" s="16"/>
    </row>
    <row r="9" spans="1:15" ht="15.6" customHeight="1" x14ac:dyDescent="0.3">
      <c r="A9" s="16"/>
      <c r="B9" s="35">
        <v>1</v>
      </c>
      <c r="C9" s="35">
        <v>50</v>
      </c>
      <c r="D9" s="38" t="s">
        <v>39</v>
      </c>
      <c r="E9" s="37">
        <v>38177.5</v>
      </c>
      <c r="F9" s="37">
        <v>5030.2700000000004</v>
      </c>
      <c r="G9" s="37">
        <v>33147.230000000003</v>
      </c>
      <c r="H9" s="37">
        <v>16573.61</v>
      </c>
      <c r="I9" s="37">
        <v>55783.38</v>
      </c>
      <c r="J9" s="37">
        <v>10917.57</v>
      </c>
      <c r="K9" s="37">
        <v>44865.81</v>
      </c>
      <c r="L9" s="37">
        <v>11216.45</v>
      </c>
      <c r="M9" s="37">
        <v>5357.16</v>
      </c>
      <c r="N9" s="37">
        <v>38504.39</v>
      </c>
      <c r="O9" s="16"/>
    </row>
    <row r="10" spans="1:15" ht="15.6" customHeight="1" x14ac:dyDescent="0.3">
      <c r="A10" s="16"/>
      <c r="B10" s="35">
        <v>1</v>
      </c>
      <c r="C10" s="35">
        <v>60</v>
      </c>
      <c r="D10" s="38" t="s">
        <v>340</v>
      </c>
      <c r="E10" s="37">
        <v>5665.76</v>
      </c>
      <c r="F10" s="37">
        <v>746.51</v>
      </c>
      <c r="G10" s="37">
        <v>4919.25</v>
      </c>
      <c r="H10" s="37">
        <v>2459.62</v>
      </c>
      <c r="I10" s="37">
        <v>8278.57</v>
      </c>
      <c r="J10" s="37">
        <v>1620.23</v>
      </c>
      <c r="K10" s="37">
        <v>6658.34</v>
      </c>
      <c r="L10" s="37">
        <v>1664.58</v>
      </c>
      <c r="M10" s="37">
        <v>795.04</v>
      </c>
      <c r="N10" s="37">
        <v>5714.29</v>
      </c>
      <c r="O10" s="16"/>
    </row>
    <row r="11" spans="1:15" ht="15.6" customHeight="1" x14ac:dyDescent="0.3">
      <c r="A11" s="16"/>
      <c r="B11" s="35">
        <v>1</v>
      </c>
      <c r="C11" s="35">
        <v>70</v>
      </c>
      <c r="D11" s="38" t="s">
        <v>341</v>
      </c>
      <c r="E11" s="37">
        <v>6200.36</v>
      </c>
      <c r="F11" s="37">
        <v>816.95</v>
      </c>
      <c r="G11" s="37">
        <v>5383.41</v>
      </c>
      <c r="H11" s="37">
        <v>2691.7</v>
      </c>
      <c r="I11" s="37">
        <v>9059.7000000000007</v>
      </c>
      <c r="J11" s="37">
        <v>1773.11</v>
      </c>
      <c r="K11" s="37">
        <v>7286.59</v>
      </c>
      <c r="L11" s="37">
        <v>1821.64</v>
      </c>
      <c r="M11" s="37">
        <v>870.06</v>
      </c>
      <c r="N11" s="37">
        <v>6253.47</v>
      </c>
      <c r="O11" s="16"/>
    </row>
    <row r="12" spans="1:15" ht="15.6" customHeight="1" x14ac:dyDescent="0.3">
      <c r="A12" s="16"/>
      <c r="B12" s="35">
        <v>1</v>
      </c>
      <c r="C12" s="35">
        <v>80</v>
      </c>
      <c r="D12" s="38" t="s">
        <v>342</v>
      </c>
      <c r="E12" s="37">
        <v>25897.61</v>
      </c>
      <c r="F12" s="37">
        <v>3412.26</v>
      </c>
      <c r="G12" s="37">
        <v>22485.35</v>
      </c>
      <c r="H12" s="37">
        <v>11242.67</v>
      </c>
      <c r="I12" s="37">
        <v>37840.51</v>
      </c>
      <c r="J12" s="37">
        <v>7405.91</v>
      </c>
      <c r="K12" s="37">
        <v>30434.6</v>
      </c>
      <c r="L12" s="37">
        <v>7608.65</v>
      </c>
      <c r="M12" s="37">
        <v>3634.02</v>
      </c>
      <c r="N12" s="37">
        <v>26119.37</v>
      </c>
      <c r="O12" s="16"/>
    </row>
    <row r="13" spans="1:15" ht="15.6" customHeight="1" x14ac:dyDescent="0.3">
      <c r="A13" s="16"/>
      <c r="B13" s="35">
        <v>1</v>
      </c>
      <c r="C13" s="35">
        <v>85</v>
      </c>
      <c r="D13" s="38" t="s">
        <v>343</v>
      </c>
      <c r="E13" s="37">
        <v>1464.13</v>
      </c>
      <c r="F13" s="37">
        <v>192.91</v>
      </c>
      <c r="G13" s="37">
        <v>1271.22</v>
      </c>
      <c r="H13" s="37">
        <v>635.61</v>
      </c>
      <c r="I13" s="37">
        <v>2139.3200000000002</v>
      </c>
      <c r="J13" s="37">
        <v>418.69</v>
      </c>
      <c r="K13" s="37">
        <v>1720.63</v>
      </c>
      <c r="L13" s="37">
        <v>430.15</v>
      </c>
      <c r="M13" s="37">
        <v>205.46</v>
      </c>
      <c r="N13" s="37">
        <v>1476.68</v>
      </c>
      <c r="O13" s="16"/>
    </row>
    <row r="14" spans="1:15" ht="15.6" customHeight="1" x14ac:dyDescent="0.3">
      <c r="A14" s="16"/>
      <c r="B14" s="35">
        <v>1</v>
      </c>
      <c r="C14" s="35">
        <v>90</v>
      </c>
      <c r="D14" s="38" t="s">
        <v>344</v>
      </c>
      <c r="E14" s="37">
        <v>3113.61</v>
      </c>
      <c r="F14" s="37">
        <v>410.24</v>
      </c>
      <c r="G14" s="37">
        <v>2703.37</v>
      </c>
      <c r="H14" s="37">
        <v>1351.68</v>
      </c>
      <c r="I14" s="37">
        <v>4549.4799999999996</v>
      </c>
      <c r="J14" s="37">
        <v>890.39</v>
      </c>
      <c r="K14" s="37">
        <v>3659.09</v>
      </c>
      <c r="L14" s="37">
        <v>914.77</v>
      </c>
      <c r="M14" s="37">
        <v>436.91</v>
      </c>
      <c r="N14" s="37">
        <v>3140.28</v>
      </c>
      <c r="O14" s="16"/>
    </row>
    <row r="15" spans="1:15" ht="15.6" customHeight="1" x14ac:dyDescent="0.3">
      <c r="A15" s="16"/>
      <c r="B15" s="108">
        <v>2</v>
      </c>
      <c r="C15" s="108">
        <v>0</v>
      </c>
      <c r="D15" s="107" t="s">
        <v>3</v>
      </c>
      <c r="E15" s="109">
        <v>0</v>
      </c>
      <c r="F15" s="109">
        <v>0</v>
      </c>
      <c r="G15" s="109">
        <v>-7369.5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-2097.36</v>
      </c>
      <c r="N15" s="109">
        <v>-9466.86</v>
      </c>
      <c r="O15" s="16"/>
    </row>
    <row r="16" spans="1:15" ht="15.6" customHeight="1" x14ac:dyDescent="0.3">
      <c r="A16" s="16"/>
      <c r="B16" s="35">
        <v>2</v>
      </c>
      <c r="C16" s="35">
        <v>10</v>
      </c>
      <c r="D16" s="38" t="s">
        <v>345</v>
      </c>
      <c r="E16" s="37">
        <v>8487.7900000000009</v>
      </c>
      <c r="F16" s="37">
        <v>1118.29</v>
      </c>
      <c r="G16" s="37">
        <v>7369.5</v>
      </c>
      <c r="H16" s="37">
        <v>3684.75</v>
      </c>
      <c r="I16" s="37">
        <v>8130.85</v>
      </c>
      <c r="J16" s="37">
        <v>1781.27</v>
      </c>
      <c r="K16" s="37">
        <v>6349.58</v>
      </c>
      <c r="L16" s="37">
        <v>1587.39</v>
      </c>
      <c r="M16" s="37">
        <v>2097.36</v>
      </c>
      <c r="N16" s="37">
        <v>9466.86</v>
      </c>
      <c r="O16" s="16"/>
    </row>
    <row r="17" spans="1:15" ht="15.6" customHeight="1" x14ac:dyDescent="0.3">
      <c r="A17" s="16"/>
      <c r="B17" s="108">
        <v>3</v>
      </c>
      <c r="C17" s="108">
        <v>0</v>
      </c>
      <c r="D17" s="107" t="s">
        <v>4</v>
      </c>
      <c r="E17" s="109">
        <v>0</v>
      </c>
      <c r="F17" s="109">
        <v>0</v>
      </c>
      <c r="G17" s="109">
        <v>-5874.51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-1195.8</v>
      </c>
      <c r="N17" s="109">
        <v>-7070.31</v>
      </c>
      <c r="O17" s="16"/>
    </row>
    <row r="18" spans="1:15" ht="15.6" customHeight="1" x14ac:dyDescent="0.3">
      <c r="A18" s="16"/>
      <c r="B18" s="35">
        <v>3</v>
      </c>
      <c r="C18" s="35">
        <v>10</v>
      </c>
      <c r="D18" s="38" t="s">
        <v>346</v>
      </c>
      <c r="E18" s="37">
        <v>6766.05</v>
      </c>
      <c r="F18" s="37">
        <v>891.54</v>
      </c>
      <c r="G18" s="37">
        <v>5874.51</v>
      </c>
      <c r="H18" s="37">
        <v>2937.25</v>
      </c>
      <c r="I18" s="37">
        <v>8835.73</v>
      </c>
      <c r="J18" s="37">
        <v>1869.9</v>
      </c>
      <c r="K18" s="37">
        <v>6965.83</v>
      </c>
      <c r="L18" s="37">
        <v>1741.45</v>
      </c>
      <c r="M18" s="37">
        <v>1195.8</v>
      </c>
      <c r="N18" s="37">
        <v>7070.31</v>
      </c>
      <c r="O18" s="16"/>
    </row>
    <row r="19" spans="1:15" ht="15.6" customHeight="1" x14ac:dyDescent="0.3">
      <c r="A19" s="16"/>
      <c r="B19" s="108">
        <v>4</v>
      </c>
      <c r="C19" s="108">
        <v>0</v>
      </c>
      <c r="D19" s="107" t="s">
        <v>5</v>
      </c>
      <c r="E19" s="109">
        <v>0</v>
      </c>
      <c r="F19" s="109">
        <v>0</v>
      </c>
      <c r="G19" s="109">
        <v>-29650.06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-7911.42</v>
      </c>
      <c r="N19" s="109">
        <v>-37561.480000000003</v>
      </c>
      <c r="O19" s="16"/>
    </row>
    <row r="20" spans="1:15" ht="15.6" customHeight="1" x14ac:dyDescent="0.3">
      <c r="A20" s="16"/>
      <c r="B20" s="35">
        <v>4</v>
      </c>
      <c r="C20" s="35">
        <v>10</v>
      </c>
      <c r="D20" s="38" t="s">
        <v>347</v>
      </c>
      <c r="E20" s="37">
        <v>1888.55</v>
      </c>
      <c r="F20" s="37">
        <v>248.81</v>
      </c>
      <c r="G20" s="37">
        <v>1639.74</v>
      </c>
      <c r="H20" s="37">
        <v>819.87</v>
      </c>
      <c r="I20" s="37">
        <v>1890.09</v>
      </c>
      <c r="J20" s="37">
        <v>360.71</v>
      </c>
      <c r="K20" s="37">
        <v>1529.38</v>
      </c>
      <c r="L20" s="37">
        <v>382.34</v>
      </c>
      <c r="M20" s="37">
        <v>437.53</v>
      </c>
      <c r="N20" s="37">
        <v>2077.27</v>
      </c>
      <c r="O20" s="16"/>
    </row>
    <row r="21" spans="1:15" ht="15.6" customHeight="1" x14ac:dyDescent="0.3">
      <c r="A21" s="16"/>
      <c r="B21" s="35">
        <v>4</v>
      </c>
      <c r="C21" s="35">
        <v>20</v>
      </c>
      <c r="D21" s="38" t="s">
        <v>348</v>
      </c>
      <c r="E21" s="37">
        <v>1604.67</v>
      </c>
      <c r="F21" s="37">
        <v>211.41</v>
      </c>
      <c r="G21" s="37">
        <v>1393.26</v>
      </c>
      <c r="H21" s="37">
        <v>696.63</v>
      </c>
      <c r="I21" s="37">
        <v>1605.98</v>
      </c>
      <c r="J21" s="37">
        <v>306.5</v>
      </c>
      <c r="K21" s="37">
        <v>1299.48</v>
      </c>
      <c r="L21" s="37">
        <v>324.87</v>
      </c>
      <c r="M21" s="37">
        <v>371.76</v>
      </c>
      <c r="N21" s="37">
        <v>1765.02</v>
      </c>
      <c r="O21" s="16"/>
    </row>
    <row r="22" spans="1:15" ht="15.6" customHeight="1" x14ac:dyDescent="0.3">
      <c r="A22" s="16"/>
      <c r="B22" s="35">
        <v>4</v>
      </c>
      <c r="C22" s="35">
        <v>30</v>
      </c>
      <c r="D22" s="38" t="s">
        <v>349</v>
      </c>
      <c r="E22" s="37">
        <v>349.62</v>
      </c>
      <c r="F22" s="37">
        <v>46.06</v>
      </c>
      <c r="G22" s="37">
        <v>303.56</v>
      </c>
      <c r="H22" s="37">
        <v>151.78</v>
      </c>
      <c r="I22" s="37">
        <v>349.91</v>
      </c>
      <c r="J22" s="37">
        <v>66.78</v>
      </c>
      <c r="K22" s="37">
        <v>283.13</v>
      </c>
      <c r="L22" s="37">
        <v>70.78</v>
      </c>
      <c r="M22" s="37">
        <v>81</v>
      </c>
      <c r="N22" s="37">
        <v>384.56</v>
      </c>
      <c r="O22" s="16"/>
    </row>
    <row r="23" spans="1:15" ht="15.6" customHeight="1" x14ac:dyDescent="0.3">
      <c r="A23" s="16"/>
      <c r="B23" s="35">
        <v>4</v>
      </c>
      <c r="C23" s="35">
        <v>40</v>
      </c>
      <c r="D23" s="38" t="s">
        <v>350</v>
      </c>
      <c r="E23" s="37">
        <v>1529.96</v>
      </c>
      <c r="F23" s="37">
        <v>201.56</v>
      </c>
      <c r="G23" s="37">
        <v>1328.4</v>
      </c>
      <c r="H23" s="37">
        <v>664.2</v>
      </c>
      <c r="I23" s="37">
        <v>1531.21</v>
      </c>
      <c r="J23" s="37">
        <v>292.23</v>
      </c>
      <c r="K23" s="37">
        <v>1238.98</v>
      </c>
      <c r="L23" s="37">
        <v>309.74</v>
      </c>
      <c r="M23" s="37">
        <v>354.46</v>
      </c>
      <c r="N23" s="37">
        <v>1682.86</v>
      </c>
      <c r="O23" s="16"/>
    </row>
    <row r="24" spans="1:15" ht="15.6" customHeight="1" x14ac:dyDescent="0.3">
      <c r="A24" s="16"/>
      <c r="B24" s="35">
        <v>4</v>
      </c>
      <c r="C24" s="35">
        <v>50</v>
      </c>
      <c r="D24" s="38" t="s">
        <v>351</v>
      </c>
      <c r="E24" s="37">
        <v>1308.83</v>
      </c>
      <c r="F24" s="37">
        <v>172.43</v>
      </c>
      <c r="G24" s="37">
        <v>1136.4000000000001</v>
      </c>
      <c r="H24" s="37">
        <v>568.20000000000005</v>
      </c>
      <c r="I24" s="37">
        <v>1309.9000000000001</v>
      </c>
      <c r="J24" s="37">
        <v>249.99</v>
      </c>
      <c r="K24" s="37">
        <v>1059.9100000000001</v>
      </c>
      <c r="L24" s="37">
        <v>264.97000000000003</v>
      </c>
      <c r="M24" s="37">
        <v>303.23</v>
      </c>
      <c r="N24" s="37">
        <v>1439.63</v>
      </c>
      <c r="O24" s="16"/>
    </row>
    <row r="25" spans="1:15" ht="15.6" customHeight="1" x14ac:dyDescent="0.3">
      <c r="A25" s="16"/>
      <c r="B25" s="35">
        <v>4</v>
      </c>
      <c r="C25" s="35">
        <v>60</v>
      </c>
      <c r="D25" s="38" t="s">
        <v>352</v>
      </c>
      <c r="E25" s="37">
        <v>10076.24</v>
      </c>
      <c r="F25" s="37">
        <v>1327.57</v>
      </c>
      <c r="G25" s="37">
        <v>8748.67</v>
      </c>
      <c r="H25" s="37">
        <v>4374.33</v>
      </c>
      <c r="I25" s="37">
        <v>10084.450000000001</v>
      </c>
      <c r="J25" s="37">
        <v>1924.59</v>
      </c>
      <c r="K25" s="37">
        <v>8159.86</v>
      </c>
      <c r="L25" s="37">
        <v>2039.96</v>
      </c>
      <c r="M25" s="37">
        <v>2334.37</v>
      </c>
      <c r="N25" s="37">
        <v>11083.04</v>
      </c>
      <c r="O25" s="16"/>
    </row>
    <row r="26" spans="1:15" ht="15.6" customHeight="1" x14ac:dyDescent="0.3">
      <c r="A26" s="16"/>
      <c r="B26" s="35">
        <v>4</v>
      </c>
      <c r="C26" s="35">
        <v>70</v>
      </c>
      <c r="D26" s="38" t="s">
        <v>353</v>
      </c>
      <c r="E26" s="37">
        <v>17391.38</v>
      </c>
      <c r="F26" s="37">
        <v>2291.35</v>
      </c>
      <c r="G26" s="37">
        <v>15100.03</v>
      </c>
      <c r="H26" s="37">
        <v>7550.01</v>
      </c>
      <c r="I26" s="37">
        <v>17405.560000000001</v>
      </c>
      <c r="J26" s="37">
        <v>3321.8</v>
      </c>
      <c r="K26" s="37">
        <v>14083.76</v>
      </c>
      <c r="L26" s="37">
        <v>3520.94</v>
      </c>
      <c r="M26" s="37">
        <v>4029.07</v>
      </c>
      <c r="N26" s="37">
        <v>19129.099999999999</v>
      </c>
      <c r="O26" s="16"/>
    </row>
    <row r="27" spans="1:15" ht="15.6" customHeight="1" x14ac:dyDescent="0.3">
      <c r="A27" s="16"/>
      <c r="B27" s="108">
        <v>5</v>
      </c>
      <c r="C27" s="108">
        <v>0</v>
      </c>
      <c r="D27" s="107" t="s">
        <v>6</v>
      </c>
      <c r="E27" s="109">
        <v>0</v>
      </c>
      <c r="F27" s="109">
        <v>0</v>
      </c>
      <c r="G27" s="109">
        <v>-9914.77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-1533.06</v>
      </c>
      <c r="N27" s="109">
        <v>-11447.83</v>
      </c>
      <c r="O27" s="16"/>
    </row>
    <row r="28" spans="1:15" ht="15.6" customHeight="1" x14ac:dyDescent="0.3">
      <c r="A28" s="16"/>
      <c r="B28" s="35">
        <v>5</v>
      </c>
      <c r="C28" s="35">
        <v>10</v>
      </c>
      <c r="D28" s="38" t="s">
        <v>354</v>
      </c>
      <c r="E28" s="37">
        <v>5995.24</v>
      </c>
      <c r="F28" s="37">
        <v>789.82</v>
      </c>
      <c r="G28" s="37">
        <v>5205.42</v>
      </c>
      <c r="H28" s="37">
        <v>2602.71</v>
      </c>
      <c r="I28" s="37">
        <v>8778.73</v>
      </c>
      <c r="J28" s="37">
        <v>1587.39</v>
      </c>
      <c r="K28" s="37">
        <v>7191.34</v>
      </c>
      <c r="L28" s="37">
        <v>1797.83</v>
      </c>
      <c r="M28" s="37">
        <v>804.88</v>
      </c>
      <c r="N28" s="37">
        <v>6010.3</v>
      </c>
      <c r="O28" s="16"/>
    </row>
    <row r="29" spans="1:15" ht="15.6" customHeight="1" x14ac:dyDescent="0.3">
      <c r="A29" s="16"/>
      <c r="B29" s="35">
        <v>5</v>
      </c>
      <c r="C29" s="35">
        <v>20</v>
      </c>
      <c r="D29" s="38" t="s">
        <v>355</v>
      </c>
      <c r="E29" s="37">
        <v>589.87</v>
      </c>
      <c r="F29" s="37">
        <v>77.709999999999994</v>
      </c>
      <c r="G29" s="37">
        <v>512.16</v>
      </c>
      <c r="H29" s="37">
        <v>256.08</v>
      </c>
      <c r="I29" s="37">
        <v>863.74</v>
      </c>
      <c r="J29" s="37">
        <v>156.19</v>
      </c>
      <c r="K29" s="37">
        <v>707.55</v>
      </c>
      <c r="L29" s="37">
        <v>176.88</v>
      </c>
      <c r="M29" s="37">
        <v>79.2</v>
      </c>
      <c r="N29" s="37">
        <v>591.36</v>
      </c>
      <c r="O29" s="16"/>
    </row>
    <row r="30" spans="1:15" ht="15.6" customHeight="1" x14ac:dyDescent="0.3">
      <c r="A30" s="16"/>
      <c r="B30" s="35">
        <v>5</v>
      </c>
      <c r="C30" s="35">
        <v>30</v>
      </c>
      <c r="D30" s="38" t="s">
        <v>356</v>
      </c>
      <c r="E30" s="37">
        <v>4834.03</v>
      </c>
      <c r="F30" s="37">
        <v>636.84</v>
      </c>
      <c r="G30" s="37">
        <v>4197.1899999999996</v>
      </c>
      <c r="H30" s="37">
        <v>2098.59</v>
      </c>
      <c r="I30" s="37">
        <v>7078.38</v>
      </c>
      <c r="J30" s="37">
        <v>1279.93</v>
      </c>
      <c r="K30" s="37">
        <v>5798.45</v>
      </c>
      <c r="L30" s="37">
        <v>1449.61</v>
      </c>
      <c r="M30" s="37">
        <v>648.98</v>
      </c>
      <c r="N30" s="37">
        <v>4846.17</v>
      </c>
      <c r="O30" s="16"/>
    </row>
    <row r="31" spans="1:15" ht="15.6" customHeight="1" x14ac:dyDescent="0.3">
      <c r="A31" s="16"/>
      <c r="B31" s="108">
        <v>6</v>
      </c>
      <c r="C31" s="108">
        <v>0</v>
      </c>
      <c r="D31" s="107" t="s">
        <v>7</v>
      </c>
      <c r="E31" s="109">
        <v>0</v>
      </c>
      <c r="F31" s="109">
        <v>0</v>
      </c>
      <c r="G31" s="109">
        <v>-9524.8700000000008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-1292.98</v>
      </c>
      <c r="N31" s="109">
        <v>-10817.85</v>
      </c>
      <c r="O31" s="16"/>
    </row>
    <row r="32" spans="1:15" ht="15.6" customHeight="1" x14ac:dyDescent="0.3">
      <c r="A32" s="16"/>
      <c r="B32" s="35">
        <v>6</v>
      </c>
      <c r="C32" s="35">
        <v>10</v>
      </c>
      <c r="D32" s="38" t="s">
        <v>357</v>
      </c>
      <c r="E32" s="37">
        <v>4263.8500000000004</v>
      </c>
      <c r="F32" s="37">
        <v>561.95000000000005</v>
      </c>
      <c r="G32" s="37">
        <v>3701.9</v>
      </c>
      <c r="H32" s="37">
        <v>1850.95</v>
      </c>
      <c r="I32" s="37">
        <v>6952.28</v>
      </c>
      <c r="J32" s="37">
        <v>1558.51</v>
      </c>
      <c r="K32" s="37">
        <v>5393.77</v>
      </c>
      <c r="L32" s="37">
        <v>1348.44</v>
      </c>
      <c r="M32" s="37">
        <v>502.51</v>
      </c>
      <c r="N32" s="37">
        <v>4204.41</v>
      </c>
      <c r="O32" s="16"/>
    </row>
    <row r="33" spans="1:15" ht="15.6" customHeight="1" x14ac:dyDescent="0.3">
      <c r="A33" s="16"/>
      <c r="B33" s="35">
        <v>6</v>
      </c>
      <c r="C33" s="35">
        <v>20</v>
      </c>
      <c r="D33" s="38" t="s">
        <v>358</v>
      </c>
      <c r="E33" s="37">
        <v>99.55</v>
      </c>
      <c r="F33" s="37">
        <v>13.11</v>
      </c>
      <c r="G33" s="37">
        <v>86.44</v>
      </c>
      <c r="H33" s="37">
        <v>43.22</v>
      </c>
      <c r="I33" s="37">
        <v>162.31</v>
      </c>
      <c r="J33" s="37">
        <v>36.39</v>
      </c>
      <c r="K33" s="37">
        <v>125.92</v>
      </c>
      <c r="L33" s="37">
        <v>31.48</v>
      </c>
      <c r="M33" s="37">
        <v>11.74</v>
      </c>
      <c r="N33" s="37">
        <v>98.18</v>
      </c>
      <c r="O33" s="16"/>
    </row>
    <row r="34" spans="1:15" ht="15.6" customHeight="1" x14ac:dyDescent="0.3">
      <c r="A34" s="16"/>
      <c r="B34" s="35">
        <v>6</v>
      </c>
      <c r="C34" s="35">
        <v>30</v>
      </c>
      <c r="D34" s="38" t="s">
        <v>359</v>
      </c>
      <c r="E34" s="37">
        <v>796.36</v>
      </c>
      <c r="F34" s="37">
        <v>104.94</v>
      </c>
      <c r="G34" s="37">
        <v>691.42</v>
      </c>
      <c r="H34" s="37">
        <v>345.71</v>
      </c>
      <c r="I34" s="37">
        <v>1298.47</v>
      </c>
      <c r="J34" s="37">
        <v>291.08</v>
      </c>
      <c r="K34" s="37">
        <v>1007.39</v>
      </c>
      <c r="L34" s="37">
        <v>251.84</v>
      </c>
      <c r="M34" s="37">
        <v>93.87</v>
      </c>
      <c r="N34" s="37">
        <v>785.29</v>
      </c>
      <c r="O34" s="16"/>
    </row>
    <row r="35" spans="1:15" ht="15.6" customHeight="1" x14ac:dyDescent="0.3">
      <c r="A35" s="16"/>
      <c r="B35" s="35">
        <v>6</v>
      </c>
      <c r="C35" s="35">
        <v>40</v>
      </c>
      <c r="D35" s="38" t="s">
        <v>360</v>
      </c>
      <c r="E35" s="37">
        <v>1874.76</v>
      </c>
      <c r="F35" s="37">
        <v>247.08</v>
      </c>
      <c r="G35" s="37">
        <v>1627.68</v>
      </c>
      <c r="H35" s="37">
        <v>813.84</v>
      </c>
      <c r="I35" s="37">
        <v>3056.83</v>
      </c>
      <c r="J35" s="37">
        <v>685.26</v>
      </c>
      <c r="K35" s="37">
        <v>2371.5700000000002</v>
      </c>
      <c r="L35" s="37">
        <v>592.89</v>
      </c>
      <c r="M35" s="37">
        <v>220.95</v>
      </c>
      <c r="N35" s="37">
        <v>1848.63</v>
      </c>
      <c r="O35" s="16"/>
    </row>
    <row r="36" spans="1:15" ht="15.6" customHeight="1" x14ac:dyDescent="0.3">
      <c r="A36" s="16"/>
      <c r="B36" s="35">
        <v>6</v>
      </c>
      <c r="C36" s="35">
        <v>50</v>
      </c>
      <c r="D36" s="38" t="s">
        <v>361</v>
      </c>
      <c r="E36" s="37">
        <v>103.69</v>
      </c>
      <c r="F36" s="37">
        <v>13.66</v>
      </c>
      <c r="G36" s="37">
        <v>90.03</v>
      </c>
      <c r="H36" s="37">
        <v>45.01</v>
      </c>
      <c r="I36" s="37">
        <v>169.08</v>
      </c>
      <c r="J36" s="37">
        <v>37.9</v>
      </c>
      <c r="K36" s="37">
        <v>131.18</v>
      </c>
      <c r="L36" s="37">
        <v>32.79</v>
      </c>
      <c r="M36" s="37">
        <v>12.22</v>
      </c>
      <c r="N36" s="37">
        <v>102.25</v>
      </c>
      <c r="O36" s="16"/>
    </row>
    <row r="37" spans="1:15" ht="15.6" customHeight="1" x14ac:dyDescent="0.3">
      <c r="A37" s="16"/>
      <c r="B37" s="35">
        <v>6</v>
      </c>
      <c r="C37" s="35">
        <v>60</v>
      </c>
      <c r="D37" s="38" t="s">
        <v>362</v>
      </c>
      <c r="E37" s="37">
        <v>2895.11</v>
      </c>
      <c r="F37" s="37">
        <v>381.56</v>
      </c>
      <c r="G37" s="37">
        <v>2513.5500000000002</v>
      </c>
      <c r="H37" s="37">
        <v>1256.77</v>
      </c>
      <c r="I37" s="37">
        <v>4720.5200000000004</v>
      </c>
      <c r="J37" s="37">
        <v>1058.21</v>
      </c>
      <c r="K37" s="37">
        <v>3662.31</v>
      </c>
      <c r="L37" s="37">
        <v>915.57</v>
      </c>
      <c r="M37" s="37">
        <v>341.2</v>
      </c>
      <c r="N37" s="37">
        <v>2854.75</v>
      </c>
      <c r="O37" s="16"/>
    </row>
    <row r="38" spans="1:15" ht="15.6" customHeight="1" x14ac:dyDescent="0.3">
      <c r="A38" s="16"/>
      <c r="B38" s="35">
        <v>6</v>
      </c>
      <c r="C38" s="35">
        <v>70</v>
      </c>
      <c r="D38" s="38" t="s">
        <v>363</v>
      </c>
      <c r="E38" s="37">
        <v>116.13</v>
      </c>
      <c r="F38" s="37">
        <v>15.3</v>
      </c>
      <c r="G38" s="37">
        <v>100.83</v>
      </c>
      <c r="H38" s="37">
        <v>50.41</v>
      </c>
      <c r="I38" s="37">
        <v>189.36</v>
      </c>
      <c r="J38" s="37">
        <v>42.45</v>
      </c>
      <c r="K38" s="37">
        <v>146.91</v>
      </c>
      <c r="L38" s="37">
        <v>36.72</v>
      </c>
      <c r="M38" s="37">
        <v>13.69</v>
      </c>
      <c r="N38" s="37">
        <v>114.52</v>
      </c>
      <c r="O38" s="16"/>
    </row>
    <row r="39" spans="1:15" ht="15.6" customHeight="1" x14ac:dyDescent="0.3">
      <c r="A39" s="16"/>
      <c r="B39" s="35">
        <v>6</v>
      </c>
      <c r="C39" s="35">
        <v>80</v>
      </c>
      <c r="D39" s="38" t="s">
        <v>364</v>
      </c>
      <c r="E39" s="37">
        <v>821.24</v>
      </c>
      <c r="F39" s="37">
        <v>108.22</v>
      </c>
      <c r="G39" s="37">
        <v>713.02</v>
      </c>
      <c r="H39" s="37">
        <v>356.51</v>
      </c>
      <c r="I39" s="37">
        <v>1339.05</v>
      </c>
      <c r="J39" s="37">
        <v>300.18</v>
      </c>
      <c r="K39" s="37">
        <v>1038.8699999999999</v>
      </c>
      <c r="L39" s="37">
        <v>259.70999999999998</v>
      </c>
      <c r="M39" s="37">
        <v>96.8</v>
      </c>
      <c r="N39" s="37">
        <v>809.82</v>
      </c>
      <c r="O39" s="16"/>
    </row>
    <row r="40" spans="1:15" ht="15.6" customHeight="1" x14ac:dyDescent="0.3">
      <c r="A40" s="16"/>
      <c r="B40" s="108">
        <v>7</v>
      </c>
      <c r="C40" s="108">
        <v>0</v>
      </c>
      <c r="D40" s="107" t="s">
        <v>8</v>
      </c>
      <c r="E40" s="109">
        <v>0</v>
      </c>
      <c r="F40" s="109">
        <v>0</v>
      </c>
      <c r="G40" s="109">
        <v>-41710.28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-1247.1500000000001</v>
      </c>
      <c r="N40" s="109">
        <v>-42957.43</v>
      </c>
      <c r="O40" s="16"/>
    </row>
    <row r="41" spans="1:15" ht="15.6" customHeight="1" x14ac:dyDescent="0.3">
      <c r="A41" s="16"/>
      <c r="B41" s="35">
        <v>7</v>
      </c>
      <c r="C41" s="35">
        <v>10</v>
      </c>
      <c r="D41" s="38" t="s">
        <v>365</v>
      </c>
      <c r="E41" s="37">
        <v>1830.45</v>
      </c>
      <c r="F41" s="37">
        <v>241.2</v>
      </c>
      <c r="G41" s="37">
        <v>1589.25</v>
      </c>
      <c r="H41" s="37">
        <v>794.62</v>
      </c>
      <c r="I41" s="37">
        <v>3565.36</v>
      </c>
      <c r="J41" s="37">
        <v>576.94000000000005</v>
      </c>
      <c r="K41" s="37">
        <v>2988.42</v>
      </c>
      <c r="L41" s="37">
        <v>747.1</v>
      </c>
      <c r="M41" s="37">
        <v>47.52</v>
      </c>
      <c r="N41" s="37">
        <v>1636.77</v>
      </c>
      <c r="O41" s="16"/>
    </row>
    <row r="42" spans="1:15" ht="15.6" customHeight="1" x14ac:dyDescent="0.3">
      <c r="A42" s="16"/>
      <c r="B42" s="35">
        <v>7</v>
      </c>
      <c r="C42" s="35">
        <v>20</v>
      </c>
      <c r="D42" s="38" t="s">
        <v>366</v>
      </c>
      <c r="E42" s="37">
        <v>876.65</v>
      </c>
      <c r="F42" s="37">
        <v>115.51</v>
      </c>
      <c r="G42" s="37">
        <v>761.14</v>
      </c>
      <c r="H42" s="37">
        <v>380.57</v>
      </c>
      <c r="I42" s="37">
        <v>1707.54</v>
      </c>
      <c r="J42" s="37">
        <v>276.31</v>
      </c>
      <c r="K42" s="37">
        <v>1431.23</v>
      </c>
      <c r="L42" s="37">
        <v>357.8</v>
      </c>
      <c r="M42" s="37">
        <v>22.77</v>
      </c>
      <c r="N42" s="37">
        <v>783.91</v>
      </c>
      <c r="O42" s="16"/>
    </row>
    <row r="43" spans="1:15" ht="15.6" customHeight="1" x14ac:dyDescent="0.3">
      <c r="A43" s="16"/>
      <c r="B43" s="35">
        <v>7</v>
      </c>
      <c r="C43" s="35">
        <v>30</v>
      </c>
      <c r="D43" s="38" t="s">
        <v>367</v>
      </c>
      <c r="E43" s="37">
        <v>5940.24</v>
      </c>
      <c r="F43" s="37">
        <v>782.77</v>
      </c>
      <c r="G43" s="37">
        <v>5157.47</v>
      </c>
      <c r="H43" s="37">
        <v>2578.73</v>
      </c>
      <c r="I43" s="37">
        <v>11570.41</v>
      </c>
      <c r="J43" s="37">
        <v>1872.3</v>
      </c>
      <c r="K43" s="37">
        <v>9698.11</v>
      </c>
      <c r="L43" s="37">
        <v>2424.52</v>
      </c>
      <c r="M43" s="37">
        <v>154.21</v>
      </c>
      <c r="N43" s="37">
        <v>5311.68</v>
      </c>
      <c r="O43" s="16"/>
    </row>
    <row r="44" spans="1:15" ht="15.6" customHeight="1" x14ac:dyDescent="0.3">
      <c r="A44" s="16"/>
      <c r="B44" s="35">
        <v>7</v>
      </c>
      <c r="C44" s="35">
        <v>40</v>
      </c>
      <c r="D44" s="38" t="s">
        <v>368</v>
      </c>
      <c r="E44" s="37">
        <v>2885.95</v>
      </c>
      <c r="F44" s="37">
        <v>380.28</v>
      </c>
      <c r="G44" s="37">
        <v>2505.67</v>
      </c>
      <c r="H44" s="37">
        <v>1252.83</v>
      </c>
      <c r="I44" s="37">
        <v>5621.27</v>
      </c>
      <c r="J44" s="37">
        <v>909.62</v>
      </c>
      <c r="K44" s="37">
        <v>4711.6499999999996</v>
      </c>
      <c r="L44" s="37">
        <v>1177.9100000000001</v>
      </c>
      <c r="M44" s="37">
        <v>74.92</v>
      </c>
      <c r="N44" s="37">
        <v>2580.59</v>
      </c>
      <c r="O44" s="16"/>
    </row>
    <row r="45" spans="1:15" ht="15.6" customHeight="1" x14ac:dyDescent="0.3">
      <c r="A45" s="16"/>
      <c r="B45" s="35">
        <v>7</v>
      </c>
      <c r="C45" s="35">
        <v>50</v>
      </c>
      <c r="D45" s="38" t="s">
        <v>369</v>
      </c>
      <c r="E45" s="37">
        <v>631.19000000000005</v>
      </c>
      <c r="F45" s="37">
        <v>83.17</v>
      </c>
      <c r="G45" s="37">
        <v>548.02</v>
      </c>
      <c r="H45" s="37">
        <v>274.01</v>
      </c>
      <c r="I45" s="37">
        <v>1229.44</v>
      </c>
      <c r="J45" s="37">
        <v>198.94</v>
      </c>
      <c r="K45" s="37">
        <v>1030.5</v>
      </c>
      <c r="L45" s="37">
        <v>257.62</v>
      </c>
      <c r="M45" s="37">
        <v>16.39</v>
      </c>
      <c r="N45" s="37">
        <v>564.41</v>
      </c>
      <c r="O45" s="16"/>
    </row>
    <row r="46" spans="1:15" ht="15.6" customHeight="1" x14ac:dyDescent="0.3">
      <c r="A46" s="16"/>
      <c r="B46" s="35">
        <v>7</v>
      </c>
      <c r="C46" s="35">
        <v>60</v>
      </c>
      <c r="D46" s="38" t="s">
        <v>95</v>
      </c>
      <c r="E46" s="37">
        <v>34287.82</v>
      </c>
      <c r="F46" s="37">
        <v>4518.2700000000004</v>
      </c>
      <c r="G46" s="37">
        <v>29769.55</v>
      </c>
      <c r="H46" s="37">
        <v>14884.77</v>
      </c>
      <c r="I46" s="37">
        <v>66785.89</v>
      </c>
      <c r="J46" s="37">
        <v>10807.16</v>
      </c>
      <c r="K46" s="37">
        <v>55978.73</v>
      </c>
      <c r="L46" s="37">
        <v>13994.68</v>
      </c>
      <c r="M46" s="37">
        <v>890.09</v>
      </c>
      <c r="N46" s="37">
        <v>30659.64</v>
      </c>
      <c r="O46" s="16"/>
    </row>
    <row r="47" spans="1:15" ht="15.6" customHeight="1" x14ac:dyDescent="0.3">
      <c r="A47" s="16"/>
      <c r="B47" s="35">
        <v>7</v>
      </c>
      <c r="C47" s="35">
        <v>70</v>
      </c>
      <c r="D47" s="38" t="s">
        <v>370</v>
      </c>
      <c r="E47" s="37">
        <v>1588.5</v>
      </c>
      <c r="F47" s="37">
        <v>209.32</v>
      </c>
      <c r="G47" s="37">
        <v>1379.18</v>
      </c>
      <c r="H47" s="37">
        <v>689.59</v>
      </c>
      <c r="I47" s="37">
        <v>3094.07</v>
      </c>
      <c r="J47" s="37">
        <v>500.68</v>
      </c>
      <c r="K47" s="37">
        <v>2593.39</v>
      </c>
      <c r="L47" s="37">
        <v>648.34</v>
      </c>
      <c r="M47" s="37">
        <v>41.25</v>
      </c>
      <c r="N47" s="37">
        <v>1420.43</v>
      </c>
      <c r="O47" s="16"/>
    </row>
    <row r="48" spans="1:15" ht="15.6" customHeight="1" x14ac:dyDescent="0.3">
      <c r="A48" s="16"/>
      <c r="B48" s="108">
        <v>8</v>
      </c>
      <c r="C48" s="108">
        <v>0</v>
      </c>
      <c r="D48" s="107" t="s">
        <v>9</v>
      </c>
      <c r="E48" s="109">
        <v>0</v>
      </c>
      <c r="F48" s="109">
        <v>0</v>
      </c>
      <c r="G48" s="109">
        <v>-17321.62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-5282.63</v>
      </c>
      <c r="N48" s="109">
        <v>-22604.25</v>
      </c>
      <c r="O48" s="16"/>
    </row>
    <row r="49" spans="1:15" ht="15.6" customHeight="1" x14ac:dyDescent="0.3">
      <c r="A49" s="16"/>
      <c r="B49" s="35">
        <v>8</v>
      </c>
      <c r="C49" s="35">
        <v>10</v>
      </c>
      <c r="D49" s="38" t="s">
        <v>371</v>
      </c>
      <c r="E49" s="37">
        <v>768.53</v>
      </c>
      <c r="F49" s="37">
        <v>101.25</v>
      </c>
      <c r="G49" s="37">
        <v>667.28</v>
      </c>
      <c r="H49" s="37">
        <v>333.64</v>
      </c>
      <c r="I49" s="37">
        <v>601.53</v>
      </c>
      <c r="J49" s="37">
        <v>80.98</v>
      </c>
      <c r="K49" s="37">
        <v>520.54999999999995</v>
      </c>
      <c r="L49" s="37">
        <v>130.13</v>
      </c>
      <c r="M49" s="37">
        <v>203.51</v>
      </c>
      <c r="N49" s="37">
        <v>870.79</v>
      </c>
      <c r="O49" s="16"/>
    </row>
    <row r="50" spans="1:15" ht="15.6" customHeight="1" x14ac:dyDescent="0.3">
      <c r="A50" s="16"/>
      <c r="B50" s="35">
        <v>8</v>
      </c>
      <c r="C50" s="35">
        <v>20</v>
      </c>
      <c r="D50" s="38" t="s">
        <v>372</v>
      </c>
      <c r="E50" s="37">
        <v>2857.27</v>
      </c>
      <c r="F50" s="37">
        <v>376.42</v>
      </c>
      <c r="G50" s="37">
        <v>2480.85</v>
      </c>
      <c r="H50" s="37">
        <v>1240.42</v>
      </c>
      <c r="I50" s="37">
        <v>2236.39</v>
      </c>
      <c r="J50" s="37">
        <v>301.05</v>
      </c>
      <c r="K50" s="37">
        <v>1935.34</v>
      </c>
      <c r="L50" s="37">
        <v>483.83</v>
      </c>
      <c r="M50" s="37">
        <v>756.59</v>
      </c>
      <c r="N50" s="37">
        <v>3237.44</v>
      </c>
      <c r="O50" s="16"/>
    </row>
    <row r="51" spans="1:15" ht="15.6" customHeight="1" x14ac:dyDescent="0.3">
      <c r="A51" s="16"/>
      <c r="B51" s="35">
        <v>8</v>
      </c>
      <c r="C51" s="35">
        <v>30</v>
      </c>
      <c r="D51" s="38" t="s">
        <v>373</v>
      </c>
      <c r="E51" s="37">
        <v>650.54</v>
      </c>
      <c r="F51" s="37">
        <v>85.71</v>
      </c>
      <c r="G51" s="37">
        <v>564.83000000000004</v>
      </c>
      <c r="H51" s="37">
        <v>282.41000000000003</v>
      </c>
      <c r="I51" s="37">
        <v>509.18</v>
      </c>
      <c r="J51" s="37">
        <v>68.540000000000006</v>
      </c>
      <c r="K51" s="37">
        <v>440.64</v>
      </c>
      <c r="L51" s="37">
        <v>110.16</v>
      </c>
      <c r="M51" s="37">
        <v>172.25</v>
      </c>
      <c r="N51" s="37">
        <v>737.08</v>
      </c>
      <c r="O51" s="16"/>
    </row>
    <row r="52" spans="1:15" ht="15.6" customHeight="1" x14ac:dyDescent="0.3">
      <c r="A52" s="16"/>
      <c r="B52" s="35">
        <v>8</v>
      </c>
      <c r="C52" s="35">
        <v>40</v>
      </c>
      <c r="D52" s="38" t="s">
        <v>374</v>
      </c>
      <c r="E52" s="37">
        <v>800.41</v>
      </c>
      <c r="F52" s="37">
        <v>105.45</v>
      </c>
      <c r="G52" s="37">
        <v>694.96</v>
      </c>
      <c r="H52" s="37">
        <v>347.48</v>
      </c>
      <c r="I52" s="37">
        <v>626.49</v>
      </c>
      <c r="J52" s="37">
        <v>84.33</v>
      </c>
      <c r="K52" s="37">
        <v>542.16</v>
      </c>
      <c r="L52" s="37">
        <v>135.54</v>
      </c>
      <c r="M52" s="37">
        <v>211.94</v>
      </c>
      <c r="N52" s="37">
        <v>906.9</v>
      </c>
      <c r="O52" s="16"/>
    </row>
    <row r="53" spans="1:15" ht="15.6" customHeight="1" x14ac:dyDescent="0.3">
      <c r="A53" s="16"/>
      <c r="B53" s="35">
        <v>8</v>
      </c>
      <c r="C53" s="35">
        <v>50</v>
      </c>
      <c r="D53" s="38" t="s">
        <v>375</v>
      </c>
      <c r="E53" s="37">
        <v>1753.91</v>
      </c>
      <c r="F53" s="37">
        <v>231.07</v>
      </c>
      <c r="G53" s="37">
        <v>1522.84</v>
      </c>
      <c r="H53" s="37">
        <v>761.42</v>
      </c>
      <c r="I53" s="37">
        <v>1372.78</v>
      </c>
      <c r="J53" s="37">
        <v>184.8</v>
      </c>
      <c r="K53" s="37">
        <v>1187.98</v>
      </c>
      <c r="L53" s="37">
        <v>296.99</v>
      </c>
      <c r="M53" s="37">
        <v>464.43</v>
      </c>
      <c r="N53" s="37">
        <v>1987.27</v>
      </c>
      <c r="O53" s="16"/>
    </row>
    <row r="54" spans="1:15" ht="15.6" customHeight="1" x14ac:dyDescent="0.3">
      <c r="A54" s="16"/>
      <c r="B54" s="35">
        <v>8</v>
      </c>
      <c r="C54" s="35">
        <v>60</v>
      </c>
      <c r="D54" s="38" t="s">
        <v>376</v>
      </c>
      <c r="E54" s="37">
        <v>880.14</v>
      </c>
      <c r="F54" s="37">
        <v>115.95</v>
      </c>
      <c r="G54" s="37">
        <v>764.19</v>
      </c>
      <c r="H54" s="37">
        <v>382.09</v>
      </c>
      <c r="I54" s="37">
        <v>688.89</v>
      </c>
      <c r="J54" s="37">
        <v>92.74</v>
      </c>
      <c r="K54" s="37">
        <v>596.15</v>
      </c>
      <c r="L54" s="37">
        <v>149.03</v>
      </c>
      <c r="M54" s="37">
        <v>233.06</v>
      </c>
      <c r="N54" s="37">
        <v>997.25</v>
      </c>
      <c r="O54" s="16"/>
    </row>
    <row r="55" spans="1:15" ht="15.6" customHeight="1" x14ac:dyDescent="0.3">
      <c r="A55" s="16"/>
      <c r="B55" s="35">
        <v>8</v>
      </c>
      <c r="C55" s="35">
        <v>70</v>
      </c>
      <c r="D55" s="38" t="s">
        <v>377</v>
      </c>
      <c r="E55" s="37">
        <v>765.34</v>
      </c>
      <c r="F55" s="37">
        <v>100.83</v>
      </c>
      <c r="G55" s="37">
        <v>664.51</v>
      </c>
      <c r="H55" s="37">
        <v>332.25</v>
      </c>
      <c r="I55" s="37">
        <v>599.03</v>
      </c>
      <c r="J55" s="37">
        <v>80.64</v>
      </c>
      <c r="K55" s="37">
        <v>518.39</v>
      </c>
      <c r="L55" s="37">
        <v>129.59</v>
      </c>
      <c r="M55" s="37">
        <v>202.66</v>
      </c>
      <c r="N55" s="37">
        <v>867.17</v>
      </c>
      <c r="O55" s="16"/>
    </row>
    <row r="56" spans="1:15" ht="15.6" customHeight="1" x14ac:dyDescent="0.3">
      <c r="A56" s="16"/>
      <c r="B56" s="35">
        <v>8</v>
      </c>
      <c r="C56" s="35">
        <v>80</v>
      </c>
      <c r="D56" s="38" t="s">
        <v>378</v>
      </c>
      <c r="E56" s="37">
        <v>11473.73</v>
      </c>
      <c r="F56" s="37">
        <v>1511.57</v>
      </c>
      <c r="G56" s="37">
        <v>9962.16</v>
      </c>
      <c r="H56" s="37">
        <v>4981.08</v>
      </c>
      <c r="I56" s="37">
        <v>8980.5</v>
      </c>
      <c r="J56" s="37">
        <v>1208.9100000000001</v>
      </c>
      <c r="K56" s="37">
        <v>7771.59</v>
      </c>
      <c r="L56" s="37">
        <v>1942.89</v>
      </c>
      <c r="M56" s="37">
        <v>3038.19</v>
      </c>
      <c r="N56" s="37">
        <v>13000.35</v>
      </c>
      <c r="O56" s="16"/>
    </row>
    <row r="57" spans="1:15" ht="15.6" customHeight="1" x14ac:dyDescent="0.3">
      <c r="A57" s="16"/>
      <c r="B57" s="108">
        <v>9</v>
      </c>
      <c r="C57" s="108">
        <v>0</v>
      </c>
      <c r="D57" s="107" t="s">
        <v>10</v>
      </c>
      <c r="E57" s="109">
        <v>0</v>
      </c>
      <c r="F57" s="109">
        <v>0</v>
      </c>
      <c r="G57" s="109">
        <v>-18615.490000000002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-4211.07</v>
      </c>
      <c r="N57" s="109">
        <v>-22826.560000000001</v>
      </c>
      <c r="O57" s="16"/>
    </row>
    <row r="58" spans="1:15" ht="15.6" customHeight="1" x14ac:dyDescent="0.3">
      <c r="A58" s="16"/>
      <c r="B58" s="35">
        <v>9</v>
      </c>
      <c r="C58" s="35">
        <v>10</v>
      </c>
      <c r="D58" s="38" t="s">
        <v>103</v>
      </c>
      <c r="E58" s="37">
        <v>3080.59</v>
      </c>
      <c r="F58" s="37">
        <v>405.92</v>
      </c>
      <c r="G58" s="37">
        <v>2674.67</v>
      </c>
      <c r="H58" s="37">
        <v>1337.33</v>
      </c>
      <c r="I58" s="37">
        <v>3596.76</v>
      </c>
      <c r="J58" s="37">
        <v>667.59</v>
      </c>
      <c r="K58" s="37">
        <v>2929.17</v>
      </c>
      <c r="L58" s="37">
        <v>732.29</v>
      </c>
      <c r="M58" s="37">
        <v>605.04</v>
      </c>
      <c r="N58" s="37">
        <v>3279.71</v>
      </c>
      <c r="O58" s="16"/>
    </row>
    <row r="59" spans="1:15" ht="15.6" customHeight="1" x14ac:dyDescent="0.3">
      <c r="A59" s="16"/>
      <c r="B59" s="35">
        <v>9</v>
      </c>
      <c r="C59" s="35">
        <v>20</v>
      </c>
      <c r="D59" s="38" t="s">
        <v>104</v>
      </c>
      <c r="E59" s="37">
        <v>2316.88</v>
      </c>
      <c r="F59" s="37">
        <v>305.29000000000002</v>
      </c>
      <c r="G59" s="37">
        <v>2011.59</v>
      </c>
      <c r="H59" s="37">
        <v>1005.79</v>
      </c>
      <c r="I59" s="37">
        <v>2705.09</v>
      </c>
      <c r="J59" s="37">
        <v>502.09</v>
      </c>
      <c r="K59" s="37">
        <v>2203</v>
      </c>
      <c r="L59" s="37">
        <v>550.75</v>
      </c>
      <c r="M59" s="37">
        <v>455.04</v>
      </c>
      <c r="N59" s="37">
        <v>2466.63</v>
      </c>
      <c r="O59" s="16"/>
    </row>
    <row r="60" spans="1:15" ht="15.6" customHeight="1" x14ac:dyDescent="0.3">
      <c r="A60" s="16"/>
      <c r="B60" s="35">
        <v>9</v>
      </c>
      <c r="C60" s="35">
        <v>30</v>
      </c>
      <c r="D60" s="38" t="s">
        <v>105</v>
      </c>
      <c r="E60" s="37">
        <v>533.97</v>
      </c>
      <c r="F60" s="37">
        <v>70.349999999999994</v>
      </c>
      <c r="G60" s="37">
        <v>463.62</v>
      </c>
      <c r="H60" s="37">
        <v>231.81</v>
      </c>
      <c r="I60" s="37">
        <v>623.42999999999995</v>
      </c>
      <c r="J60" s="37">
        <v>115.72</v>
      </c>
      <c r="K60" s="37">
        <v>507.71</v>
      </c>
      <c r="L60" s="37">
        <v>126.92</v>
      </c>
      <c r="M60" s="37">
        <v>104.89</v>
      </c>
      <c r="N60" s="37">
        <v>568.51</v>
      </c>
      <c r="O60" s="16"/>
    </row>
    <row r="61" spans="1:15" ht="15.6" customHeight="1" x14ac:dyDescent="0.3">
      <c r="A61" s="16"/>
      <c r="B61" s="35">
        <v>9</v>
      </c>
      <c r="C61" s="35">
        <v>40</v>
      </c>
      <c r="D61" s="38" t="s">
        <v>106</v>
      </c>
      <c r="E61" s="37">
        <v>285.22000000000003</v>
      </c>
      <c r="F61" s="37">
        <v>37.58</v>
      </c>
      <c r="G61" s="37">
        <v>247.64</v>
      </c>
      <c r="H61" s="37">
        <v>123.82</v>
      </c>
      <c r="I61" s="37">
        <v>333.01</v>
      </c>
      <c r="J61" s="37">
        <v>61.81</v>
      </c>
      <c r="K61" s="37">
        <v>271.2</v>
      </c>
      <c r="L61" s="37">
        <v>67.8</v>
      </c>
      <c r="M61" s="37">
        <v>56.02</v>
      </c>
      <c r="N61" s="37">
        <v>303.66000000000003</v>
      </c>
      <c r="O61" s="16"/>
    </row>
    <row r="62" spans="1:15" ht="15.6" customHeight="1" x14ac:dyDescent="0.3">
      <c r="A62" s="16"/>
      <c r="B62" s="35">
        <v>9</v>
      </c>
      <c r="C62" s="35">
        <v>50</v>
      </c>
      <c r="D62" s="38" t="s">
        <v>107</v>
      </c>
      <c r="E62" s="37">
        <v>10543.14</v>
      </c>
      <c r="F62" s="37">
        <v>1389.23</v>
      </c>
      <c r="G62" s="37">
        <v>9153.91</v>
      </c>
      <c r="H62" s="37">
        <v>4576.95</v>
      </c>
      <c r="I62" s="37">
        <v>12309.69</v>
      </c>
      <c r="J62" s="37">
        <v>2284.7800000000002</v>
      </c>
      <c r="K62" s="37">
        <v>10024.91</v>
      </c>
      <c r="L62" s="37">
        <v>2506.2199999999998</v>
      </c>
      <c r="M62" s="37">
        <v>2070.73</v>
      </c>
      <c r="N62" s="37">
        <v>11224.64</v>
      </c>
      <c r="O62" s="16"/>
    </row>
    <row r="63" spans="1:15" ht="15.6" customHeight="1" x14ac:dyDescent="0.3">
      <c r="A63" s="16"/>
      <c r="B63" s="35">
        <v>9</v>
      </c>
      <c r="C63" s="35">
        <v>60</v>
      </c>
      <c r="D63" s="38" t="s">
        <v>108</v>
      </c>
      <c r="E63" s="37">
        <v>112.4</v>
      </c>
      <c r="F63" s="37">
        <v>14.81</v>
      </c>
      <c r="G63" s="37">
        <v>97.59</v>
      </c>
      <c r="H63" s="37">
        <v>48.79</v>
      </c>
      <c r="I63" s="37">
        <v>131.22999999999999</v>
      </c>
      <c r="J63" s="37">
        <v>24.36</v>
      </c>
      <c r="K63" s="37">
        <v>106.87</v>
      </c>
      <c r="L63" s="37">
        <v>26.71</v>
      </c>
      <c r="M63" s="37">
        <v>22.08</v>
      </c>
      <c r="N63" s="37">
        <v>119.67</v>
      </c>
      <c r="O63" s="16"/>
    </row>
    <row r="64" spans="1:15" ht="15.6" customHeight="1" x14ac:dyDescent="0.3">
      <c r="A64" s="16"/>
      <c r="B64" s="35">
        <v>9</v>
      </c>
      <c r="C64" s="35">
        <v>70</v>
      </c>
      <c r="D64" s="38" t="s">
        <v>109</v>
      </c>
      <c r="E64" s="37">
        <v>4568.43</v>
      </c>
      <c r="F64" s="37">
        <v>601.96</v>
      </c>
      <c r="G64" s="37">
        <v>3966.47</v>
      </c>
      <c r="H64" s="37">
        <v>1983.23</v>
      </c>
      <c r="I64" s="37">
        <v>5333.88</v>
      </c>
      <c r="J64" s="37">
        <v>990.02</v>
      </c>
      <c r="K64" s="37">
        <v>4343.8599999999997</v>
      </c>
      <c r="L64" s="37">
        <v>1085.96</v>
      </c>
      <c r="M64" s="37">
        <v>897.27</v>
      </c>
      <c r="N64" s="37">
        <v>4863.74</v>
      </c>
      <c r="O64" s="16"/>
    </row>
    <row r="65" spans="1:15" ht="15.6" customHeight="1" x14ac:dyDescent="0.3">
      <c r="A65" s="16"/>
      <c r="B65" s="108">
        <v>10</v>
      </c>
      <c r="C65" s="108">
        <v>0</v>
      </c>
      <c r="D65" s="107" t="s">
        <v>11</v>
      </c>
      <c r="E65" s="109">
        <v>0</v>
      </c>
      <c r="F65" s="109">
        <v>0</v>
      </c>
      <c r="G65" s="109">
        <v>-149551.10999999999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53079.27</v>
      </c>
      <c r="N65" s="109">
        <v>-96471.84</v>
      </c>
      <c r="O65" s="16"/>
    </row>
    <row r="66" spans="1:15" ht="15.6" customHeight="1" x14ac:dyDescent="0.3">
      <c r="A66" s="16"/>
      <c r="B66" s="35">
        <v>10</v>
      </c>
      <c r="C66" s="35">
        <v>10</v>
      </c>
      <c r="D66" s="38" t="s">
        <v>379</v>
      </c>
      <c r="E66" s="37">
        <v>537.94000000000005</v>
      </c>
      <c r="F66" s="37">
        <v>70.91</v>
      </c>
      <c r="G66" s="37">
        <v>467.03</v>
      </c>
      <c r="H66" s="37">
        <v>233.51</v>
      </c>
      <c r="I66" s="37">
        <v>1703.41</v>
      </c>
      <c r="J66" s="37">
        <v>106.31</v>
      </c>
      <c r="K66" s="37">
        <v>1597.1</v>
      </c>
      <c r="L66" s="37">
        <v>399.27</v>
      </c>
      <c r="M66" s="37">
        <v>-165.76</v>
      </c>
      <c r="N66" s="37">
        <v>301.27</v>
      </c>
      <c r="O66" s="16"/>
    </row>
    <row r="67" spans="1:15" ht="15.6" customHeight="1" x14ac:dyDescent="0.3">
      <c r="A67" s="16"/>
      <c r="B67" s="35">
        <v>10</v>
      </c>
      <c r="C67" s="35">
        <v>20</v>
      </c>
      <c r="D67" s="38" t="s">
        <v>380</v>
      </c>
      <c r="E67" s="37">
        <v>6597.66</v>
      </c>
      <c r="F67" s="37">
        <v>869.63</v>
      </c>
      <c r="G67" s="37">
        <v>5728.03</v>
      </c>
      <c r="H67" s="37">
        <v>2864.01</v>
      </c>
      <c r="I67" s="37">
        <v>20891.97</v>
      </c>
      <c r="J67" s="37">
        <v>1303.8499999999999</v>
      </c>
      <c r="K67" s="37">
        <v>19588.12</v>
      </c>
      <c r="L67" s="37">
        <v>4897.03</v>
      </c>
      <c r="M67" s="37">
        <v>-2033.02</v>
      </c>
      <c r="N67" s="37">
        <v>3695.01</v>
      </c>
      <c r="O67" s="16"/>
    </row>
    <row r="68" spans="1:15" ht="15.6" customHeight="1" x14ac:dyDescent="0.3">
      <c r="A68" s="16"/>
      <c r="B68" s="35">
        <v>10</v>
      </c>
      <c r="C68" s="35">
        <v>30</v>
      </c>
      <c r="D68" s="38" t="s">
        <v>381</v>
      </c>
      <c r="E68" s="37">
        <v>18300.87</v>
      </c>
      <c r="F68" s="37">
        <v>2412.2199999999998</v>
      </c>
      <c r="G68" s="37">
        <v>15888.65</v>
      </c>
      <c r="H68" s="37">
        <v>7944.32</v>
      </c>
      <c r="I68" s="37">
        <v>57951.040000000001</v>
      </c>
      <c r="J68" s="37">
        <v>3616.67</v>
      </c>
      <c r="K68" s="37">
        <v>54334.37</v>
      </c>
      <c r="L68" s="37">
        <v>13583.59</v>
      </c>
      <c r="M68" s="37">
        <v>-5639.27</v>
      </c>
      <c r="N68" s="37">
        <v>10249.379999999999</v>
      </c>
      <c r="O68" s="16"/>
    </row>
    <row r="69" spans="1:15" ht="15.6" customHeight="1" x14ac:dyDescent="0.3">
      <c r="A69" s="16"/>
      <c r="B69" s="35">
        <v>10</v>
      </c>
      <c r="C69" s="35">
        <v>40</v>
      </c>
      <c r="D69" s="38" t="s">
        <v>382</v>
      </c>
      <c r="E69" s="37">
        <v>487.23</v>
      </c>
      <c r="F69" s="37">
        <v>64.22</v>
      </c>
      <c r="G69" s="37">
        <v>423.01</v>
      </c>
      <c r="H69" s="37">
        <v>211.5</v>
      </c>
      <c r="I69" s="37">
        <v>1542.86</v>
      </c>
      <c r="J69" s="37">
        <v>96.28</v>
      </c>
      <c r="K69" s="37">
        <v>1446.58</v>
      </c>
      <c r="L69" s="37">
        <v>361.64</v>
      </c>
      <c r="M69" s="37">
        <v>-150.13999999999999</v>
      </c>
      <c r="N69" s="37">
        <v>272.87</v>
      </c>
      <c r="O69" s="16"/>
    </row>
    <row r="70" spans="1:15" ht="15.6" customHeight="1" x14ac:dyDescent="0.3">
      <c r="A70" s="16"/>
      <c r="B70" s="35">
        <v>10</v>
      </c>
      <c r="C70" s="35">
        <v>50</v>
      </c>
      <c r="D70" s="38" t="s">
        <v>383</v>
      </c>
      <c r="E70" s="37">
        <v>6083.35</v>
      </c>
      <c r="F70" s="37">
        <v>801.84</v>
      </c>
      <c r="G70" s="37">
        <v>5281.51</v>
      </c>
      <c r="H70" s="37">
        <v>2640.75</v>
      </c>
      <c r="I70" s="37">
        <v>19263.38</v>
      </c>
      <c r="J70" s="37">
        <v>1202.21</v>
      </c>
      <c r="K70" s="37">
        <v>18061.169999999998</v>
      </c>
      <c r="L70" s="37">
        <v>4515.29</v>
      </c>
      <c r="M70" s="37">
        <v>-1874.54</v>
      </c>
      <c r="N70" s="37">
        <v>3406.97</v>
      </c>
      <c r="O70" s="16"/>
    </row>
    <row r="71" spans="1:15" ht="15.6" customHeight="1" x14ac:dyDescent="0.3">
      <c r="A71" s="16"/>
      <c r="B71" s="35">
        <v>10</v>
      </c>
      <c r="C71" s="35">
        <v>55</v>
      </c>
      <c r="D71" s="38" t="s">
        <v>384</v>
      </c>
      <c r="E71" s="37">
        <v>10383.67</v>
      </c>
      <c r="F71" s="37">
        <v>1368.66</v>
      </c>
      <c r="G71" s="37">
        <v>9015.01</v>
      </c>
      <c r="H71" s="37">
        <v>4507.5</v>
      </c>
      <c r="I71" s="37">
        <v>32880.639999999999</v>
      </c>
      <c r="J71" s="37">
        <v>2052.0500000000002</v>
      </c>
      <c r="K71" s="37">
        <v>30828.59</v>
      </c>
      <c r="L71" s="37">
        <v>7707.14</v>
      </c>
      <c r="M71" s="37">
        <v>-3199.64</v>
      </c>
      <c r="N71" s="37">
        <v>5815.37</v>
      </c>
      <c r="O71" s="16"/>
    </row>
    <row r="72" spans="1:15" ht="15.6" customHeight="1" x14ac:dyDescent="0.3">
      <c r="A72" s="16"/>
      <c r="B72" s="35">
        <v>10</v>
      </c>
      <c r="C72" s="35">
        <v>60</v>
      </c>
      <c r="D72" s="38" t="s">
        <v>385</v>
      </c>
      <c r="E72" s="37">
        <v>1356.74</v>
      </c>
      <c r="F72" s="37">
        <v>178.82</v>
      </c>
      <c r="G72" s="37">
        <v>1177.92</v>
      </c>
      <c r="H72" s="37">
        <v>588.96</v>
      </c>
      <c r="I72" s="37">
        <v>4296.2</v>
      </c>
      <c r="J72" s="37">
        <v>268.12</v>
      </c>
      <c r="K72" s="37">
        <v>4028.08</v>
      </c>
      <c r="L72" s="37">
        <v>1007.02</v>
      </c>
      <c r="M72" s="37">
        <v>-418.06</v>
      </c>
      <c r="N72" s="37">
        <v>759.86</v>
      </c>
      <c r="O72" s="16"/>
    </row>
    <row r="73" spans="1:15" ht="15.6" customHeight="1" x14ac:dyDescent="0.3">
      <c r="A73" s="16"/>
      <c r="B73" s="35">
        <v>10</v>
      </c>
      <c r="C73" s="35">
        <v>70</v>
      </c>
      <c r="D73" s="38" t="s">
        <v>386</v>
      </c>
      <c r="E73" s="37">
        <v>1959</v>
      </c>
      <c r="F73" s="37">
        <v>258.22000000000003</v>
      </c>
      <c r="G73" s="37">
        <v>1700.78</v>
      </c>
      <c r="H73" s="37">
        <v>850.39</v>
      </c>
      <c r="I73" s="37">
        <v>6203.3</v>
      </c>
      <c r="J73" s="37">
        <v>387.14</v>
      </c>
      <c r="K73" s="37">
        <v>5816.16</v>
      </c>
      <c r="L73" s="37">
        <v>1454.04</v>
      </c>
      <c r="M73" s="37">
        <v>-603.65</v>
      </c>
      <c r="N73" s="37">
        <v>1097.1300000000001</v>
      </c>
      <c r="O73" s="16"/>
    </row>
    <row r="74" spans="1:15" ht="15.6" customHeight="1" x14ac:dyDescent="0.3">
      <c r="A74" s="16"/>
      <c r="B74" s="35">
        <v>10</v>
      </c>
      <c r="C74" s="35">
        <v>80</v>
      </c>
      <c r="D74" s="38" t="s">
        <v>387</v>
      </c>
      <c r="E74" s="37">
        <v>46085.39</v>
      </c>
      <c r="F74" s="37">
        <v>6074.48</v>
      </c>
      <c r="G74" s="37">
        <v>40010.910000000003</v>
      </c>
      <c r="H74" s="37">
        <v>20005.45</v>
      </c>
      <c r="I74" s="37">
        <v>145932.73000000001</v>
      </c>
      <c r="J74" s="37">
        <v>9107.52</v>
      </c>
      <c r="K74" s="37">
        <v>136825.21</v>
      </c>
      <c r="L74" s="37">
        <v>34206.300000000003</v>
      </c>
      <c r="M74" s="37">
        <v>-14200.85</v>
      </c>
      <c r="N74" s="37">
        <v>25810.06</v>
      </c>
      <c r="O74" s="16"/>
    </row>
    <row r="75" spans="1:15" ht="15.6" customHeight="1" x14ac:dyDescent="0.3">
      <c r="A75" s="16"/>
      <c r="B75" s="35">
        <v>10</v>
      </c>
      <c r="C75" s="35">
        <v>100</v>
      </c>
      <c r="D75" s="38" t="s">
        <v>388</v>
      </c>
      <c r="E75" s="37">
        <v>5129.24</v>
      </c>
      <c r="F75" s="37">
        <v>676.08</v>
      </c>
      <c r="G75" s="37">
        <v>4453.16</v>
      </c>
      <c r="H75" s="37">
        <v>2226.58</v>
      </c>
      <c r="I75" s="37">
        <v>16242.09</v>
      </c>
      <c r="J75" s="37">
        <v>1013.66</v>
      </c>
      <c r="K75" s="37">
        <v>15228.43</v>
      </c>
      <c r="L75" s="37">
        <v>3807.1</v>
      </c>
      <c r="M75" s="37">
        <v>-1580.52</v>
      </c>
      <c r="N75" s="37">
        <v>2872.64</v>
      </c>
      <c r="O75" s="16"/>
    </row>
    <row r="76" spans="1:15" ht="15.6" customHeight="1" x14ac:dyDescent="0.3">
      <c r="A76" s="16"/>
      <c r="B76" s="35">
        <v>10</v>
      </c>
      <c r="C76" s="35">
        <v>110</v>
      </c>
      <c r="D76" s="38" t="s">
        <v>389</v>
      </c>
      <c r="E76" s="37">
        <v>2503.71</v>
      </c>
      <c r="F76" s="37">
        <v>330.01</v>
      </c>
      <c r="G76" s="37">
        <v>2173.6999999999998</v>
      </c>
      <c r="H76" s="37">
        <v>1086.8499999999999</v>
      </c>
      <c r="I76" s="37">
        <v>7928.19</v>
      </c>
      <c r="J76" s="37">
        <v>494.79</v>
      </c>
      <c r="K76" s="37">
        <v>7433.4</v>
      </c>
      <c r="L76" s="37">
        <v>1858.35</v>
      </c>
      <c r="M76" s="37">
        <v>-771.5</v>
      </c>
      <c r="N76" s="37">
        <v>1402.2</v>
      </c>
      <c r="O76" s="16"/>
    </row>
    <row r="77" spans="1:15" ht="15.6" customHeight="1" x14ac:dyDescent="0.3">
      <c r="A77" s="16"/>
      <c r="B77" s="35">
        <v>10</v>
      </c>
      <c r="C77" s="35">
        <v>115</v>
      </c>
      <c r="D77" s="38" t="s">
        <v>390</v>
      </c>
      <c r="E77" s="37">
        <v>23108.66</v>
      </c>
      <c r="F77" s="37">
        <v>3045.93</v>
      </c>
      <c r="G77" s="37">
        <v>20062.73</v>
      </c>
      <c r="H77" s="37">
        <v>10031.36</v>
      </c>
      <c r="I77" s="37">
        <v>73175.240000000005</v>
      </c>
      <c r="J77" s="37">
        <v>4566.8</v>
      </c>
      <c r="K77" s="37">
        <v>68608.44</v>
      </c>
      <c r="L77" s="37">
        <v>17152.11</v>
      </c>
      <c r="M77" s="37">
        <v>-7120.75</v>
      </c>
      <c r="N77" s="37">
        <v>12941.98</v>
      </c>
      <c r="O77" s="16"/>
    </row>
    <row r="78" spans="1:15" ht="15.6" customHeight="1" x14ac:dyDescent="0.3">
      <c r="A78" s="16"/>
      <c r="B78" s="35">
        <v>10</v>
      </c>
      <c r="C78" s="35">
        <v>120</v>
      </c>
      <c r="D78" s="38" t="s">
        <v>391</v>
      </c>
      <c r="E78" s="37">
        <v>1874.38</v>
      </c>
      <c r="F78" s="37">
        <v>247.06</v>
      </c>
      <c r="G78" s="37">
        <v>1627.32</v>
      </c>
      <c r="H78" s="37">
        <v>813.66</v>
      </c>
      <c r="I78" s="37">
        <v>5935.36</v>
      </c>
      <c r="J78" s="37">
        <v>370.42</v>
      </c>
      <c r="K78" s="37">
        <v>5564.94</v>
      </c>
      <c r="L78" s="37">
        <v>1391.23</v>
      </c>
      <c r="M78" s="37">
        <v>-577.57000000000005</v>
      </c>
      <c r="N78" s="37">
        <v>1049.75</v>
      </c>
      <c r="O78" s="16"/>
    </row>
    <row r="79" spans="1:15" ht="15.6" customHeight="1" x14ac:dyDescent="0.3">
      <c r="A79" s="16"/>
      <c r="B79" s="35">
        <v>10</v>
      </c>
      <c r="C79" s="35">
        <v>130</v>
      </c>
      <c r="D79" s="38" t="s">
        <v>392</v>
      </c>
      <c r="E79" s="37">
        <v>886.46</v>
      </c>
      <c r="F79" s="37">
        <v>116.84</v>
      </c>
      <c r="G79" s="37">
        <v>769.62</v>
      </c>
      <c r="H79" s="37">
        <v>384.81</v>
      </c>
      <c r="I79" s="37">
        <v>2807.04</v>
      </c>
      <c r="J79" s="37">
        <v>175.18</v>
      </c>
      <c r="K79" s="37">
        <v>2631.86</v>
      </c>
      <c r="L79" s="37">
        <v>657.96</v>
      </c>
      <c r="M79" s="37">
        <v>-273.14999999999998</v>
      </c>
      <c r="N79" s="37">
        <v>496.47</v>
      </c>
      <c r="O79" s="16"/>
    </row>
    <row r="80" spans="1:15" ht="15.6" customHeight="1" x14ac:dyDescent="0.3">
      <c r="A80" s="16"/>
      <c r="B80" s="35">
        <v>10</v>
      </c>
      <c r="C80" s="35">
        <v>140</v>
      </c>
      <c r="D80" s="38" t="s">
        <v>393</v>
      </c>
      <c r="E80" s="37">
        <v>12515.23</v>
      </c>
      <c r="F80" s="37">
        <v>1649.62</v>
      </c>
      <c r="G80" s="37">
        <v>10865.61</v>
      </c>
      <c r="H80" s="37">
        <v>5432.8</v>
      </c>
      <c r="I80" s="37">
        <v>39630.379999999997</v>
      </c>
      <c r="J80" s="37">
        <v>2473.29</v>
      </c>
      <c r="K80" s="37">
        <v>37157.089999999997</v>
      </c>
      <c r="L80" s="37">
        <v>9289.27</v>
      </c>
      <c r="M80" s="37">
        <v>-3856.47</v>
      </c>
      <c r="N80" s="37">
        <v>7009.14</v>
      </c>
      <c r="O80" s="16"/>
    </row>
    <row r="81" spans="1:15" ht="15.6" customHeight="1" x14ac:dyDescent="0.3">
      <c r="A81" s="16"/>
      <c r="B81" s="35">
        <v>10</v>
      </c>
      <c r="C81" s="35">
        <v>150</v>
      </c>
      <c r="D81" s="38" t="s">
        <v>394</v>
      </c>
      <c r="E81" s="37">
        <v>9649.48</v>
      </c>
      <c r="F81" s="37">
        <v>1271.8800000000001</v>
      </c>
      <c r="G81" s="37">
        <v>8377.6</v>
      </c>
      <c r="H81" s="37">
        <v>4188.8</v>
      </c>
      <c r="I81" s="37">
        <v>30555.79</v>
      </c>
      <c r="J81" s="37">
        <v>1906.96</v>
      </c>
      <c r="K81" s="37">
        <v>28648.83</v>
      </c>
      <c r="L81" s="37">
        <v>7162.2</v>
      </c>
      <c r="M81" s="37">
        <v>-2973.4</v>
      </c>
      <c r="N81" s="37">
        <v>5404.2</v>
      </c>
      <c r="O81" s="16"/>
    </row>
    <row r="82" spans="1:15" ht="15.6" customHeight="1" x14ac:dyDescent="0.3">
      <c r="A82" s="16"/>
      <c r="B82" s="35">
        <v>10</v>
      </c>
      <c r="C82" s="35">
        <v>155</v>
      </c>
      <c r="D82" s="38" t="s">
        <v>395</v>
      </c>
      <c r="E82" s="37">
        <v>10782.9</v>
      </c>
      <c r="F82" s="37">
        <v>1421.29</v>
      </c>
      <c r="G82" s="37">
        <v>9361.61</v>
      </c>
      <c r="H82" s="37">
        <v>4680.8</v>
      </c>
      <c r="I82" s="37">
        <v>34144.82</v>
      </c>
      <c r="J82" s="37">
        <v>2130.94</v>
      </c>
      <c r="K82" s="37">
        <v>32013.88</v>
      </c>
      <c r="L82" s="37">
        <v>8003.47</v>
      </c>
      <c r="M82" s="37">
        <v>-3322.67</v>
      </c>
      <c r="N82" s="37">
        <v>6038.94</v>
      </c>
      <c r="O82" s="16"/>
    </row>
    <row r="83" spans="1:15" ht="15.6" customHeight="1" x14ac:dyDescent="0.3">
      <c r="A83" s="16"/>
      <c r="B83" s="35">
        <v>10</v>
      </c>
      <c r="C83" s="35">
        <v>160</v>
      </c>
      <c r="D83" s="38" t="s">
        <v>396</v>
      </c>
      <c r="E83" s="37">
        <v>12170.1</v>
      </c>
      <c r="F83" s="37">
        <v>1604.12</v>
      </c>
      <c r="G83" s="37">
        <v>10565.98</v>
      </c>
      <c r="H83" s="37">
        <v>5282.99</v>
      </c>
      <c r="I83" s="37">
        <v>38537.5</v>
      </c>
      <c r="J83" s="37">
        <v>2405.09</v>
      </c>
      <c r="K83" s="37">
        <v>36132.410000000003</v>
      </c>
      <c r="L83" s="37">
        <v>9033.1</v>
      </c>
      <c r="M83" s="37">
        <v>-3750.11</v>
      </c>
      <c r="N83" s="37">
        <v>6815.87</v>
      </c>
      <c r="O83" s="16"/>
    </row>
    <row r="84" spans="1:15" ht="15.6" customHeight="1" x14ac:dyDescent="0.3">
      <c r="A84" s="16"/>
      <c r="B84" s="35">
        <v>10</v>
      </c>
      <c r="C84" s="35">
        <v>170</v>
      </c>
      <c r="D84" s="38" t="s">
        <v>397</v>
      </c>
      <c r="E84" s="37">
        <v>1843.97</v>
      </c>
      <c r="F84" s="37">
        <v>243.04</v>
      </c>
      <c r="G84" s="37">
        <v>1600.93</v>
      </c>
      <c r="H84" s="37">
        <v>800.46</v>
      </c>
      <c r="I84" s="37">
        <v>5839.06</v>
      </c>
      <c r="J84" s="37">
        <v>364.41</v>
      </c>
      <c r="K84" s="37">
        <v>5474.65</v>
      </c>
      <c r="L84" s="37">
        <v>1368.66</v>
      </c>
      <c r="M84" s="37">
        <v>-568.20000000000005</v>
      </c>
      <c r="N84" s="37">
        <v>1032.73</v>
      </c>
      <c r="O84" s="16"/>
    </row>
    <row r="85" spans="1:15" ht="15.6" customHeight="1" x14ac:dyDescent="0.3">
      <c r="A85" s="16"/>
      <c r="B85" s="108">
        <v>11</v>
      </c>
      <c r="C85" s="108">
        <v>0</v>
      </c>
      <c r="D85" s="107" t="s">
        <v>12</v>
      </c>
      <c r="E85" s="109">
        <v>0</v>
      </c>
      <c r="F85" s="109">
        <v>0</v>
      </c>
      <c r="G85" s="109">
        <v>-229047.2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-4226.13</v>
      </c>
      <c r="N85" s="109">
        <v>-233273.33</v>
      </c>
      <c r="O85" s="16"/>
    </row>
    <row r="86" spans="1:15" ht="15.6" customHeight="1" x14ac:dyDescent="0.3">
      <c r="A86" s="16"/>
      <c r="B86" s="35">
        <v>11</v>
      </c>
      <c r="C86" s="35">
        <v>10</v>
      </c>
      <c r="D86" s="38" t="s">
        <v>110</v>
      </c>
      <c r="E86" s="37">
        <v>212643.28</v>
      </c>
      <c r="F86" s="37">
        <v>28021</v>
      </c>
      <c r="G86" s="37">
        <v>184622.28</v>
      </c>
      <c r="H86" s="37">
        <v>92311.14</v>
      </c>
      <c r="I86" s="37">
        <v>426339.04</v>
      </c>
      <c r="J86" s="37">
        <v>70720.23</v>
      </c>
      <c r="K86" s="37">
        <v>355618.81</v>
      </c>
      <c r="L86" s="37">
        <v>88904.7</v>
      </c>
      <c r="M86" s="37">
        <v>3406.44</v>
      </c>
      <c r="N86" s="37">
        <v>188028.72</v>
      </c>
      <c r="O86" s="16"/>
    </row>
    <row r="87" spans="1:15" ht="15.6" customHeight="1" x14ac:dyDescent="0.3">
      <c r="A87" s="16"/>
      <c r="B87" s="35">
        <v>11</v>
      </c>
      <c r="C87" s="35">
        <v>20</v>
      </c>
      <c r="D87" s="38" t="s">
        <v>111</v>
      </c>
      <c r="E87" s="37">
        <v>11173.66</v>
      </c>
      <c r="F87" s="37">
        <v>1472.4</v>
      </c>
      <c r="G87" s="37">
        <v>9701.26</v>
      </c>
      <c r="H87" s="37">
        <v>4850.63</v>
      </c>
      <c r="I87" s="37">
        <v>22402.63</v>
      </c>
      <c r="J87" s="37">
        <v>3716.1</v>
      </c>
      <c r="K87" s="37">
        <v>18686.53</v>
      </c>
      <c r="L87" s="37">
        <v>4671.63</v>
      </c>
      <c r="M87" s="37">
        <v>179</v>
      </c>
      <c r="N87" s="37">
        <v>9880.26</v>
      </c>
      <c r="O87" s="16"/>
    </row>
    <row r="88" spans="1:15" ht="15.6" customHeight="1" x14ac:dyDescent="0.3">
      <c r="A88" s="16"/>
      <c r="B88" s="35">
        <v>11</v>
      </c>
      <c r="C88" s="35">
        <v>30</v>
      </c>
      <c r="D88" s="38" t="s">
        <v>112</v>
      </c>
      <c r="E88" s="37">
        <v>16116.61</v>
      </c>
      <c r="F88" s="37">
        <v>2123.7600000000002</v>
      </c>
      <c r="G88" s="37">
        <v>13992.85</v>
      </c>
      <c r="H88" s="37">
        <v>6996.42</v>
      </c>
      <c r="I88" s="37">
        <v>32312.98</v>
      </c>
      <c r="J88" s="37">
        <v>5360.01</v>
      </c>
      <c r="K88" s="37">
        <v>26952.97</v>
      </c>
      <c r="L88" s="37">
        <v>6738.24</v>
      </c>
      <c r="M88" s="37">
        <v>258.18</v>
      </c>
      <c r="N88" s="37">
        <v>14251.03</v>
      </c>
      <c r="O88" s="16"/>
    </row>
    <row r="89" spans="1:15" ht="15.6" customHeight="1" x14ac:dyDescent="0.3">
      <c r="A89" s="16"/>
      <c r="B89" s="35">
        <v>11</v>
      </c>
      <c r="C89" s="35">
        <v>40</v>
      </c>
      <c r="D89" s="38" t="s">
        <v>113</v>
      </c>
      <c r="E89" s="37">
        <v>4054.74</v>
      </c>
      <c r="F89" s="37">
        <v>534.30999999999995</v>
      </c>
      <c r="G89" s="37">
        <v>3520.43</v>
      </c>
      <c r="H89" s="37">
        <v>1760.21</v>
      </c>
      <c r="I89" s="37">
        <v>8129.54</v>
      </c>
      <c r="J89" s="37">
        <v>1348.51</v>
      </c>
      <c r="K89" s="37">
        <v>6781.03</v>
      </c>
      <c r="L89" s="37">
        <v>1695.25</v>
      </c>
      <c r="M89" s="37">
        <v>64.959999999999994</v>
      </c>
      <c r="N89" s="37">
        <v>3585.39</v>
      </c>
      <c r="O89" s="16"/>
    </row>
    <row r="90" spans="1:15" ht="15.6" customHeight="1" x14ac:dyDescent="0.3">
      <c r="A90" s="16"/>
      <c r="B90" s="35">
        <v>11</v>
      </c>
      <c r="C90" s="35">
        <v>50</v>
      </c>
      <c r="D90" s="38" t="s">
        <v>114</v>
      </c>
      <c r="E90" s="37">
        <v>12013.23</v>
      </c>
      <c r="F90" s="37">
        <v>1583.04</v>
      </c>
      <c r="G90" s="37">
        <v>10430.19</v>
      </c>
      <c r="H90" s="37">
        <v>5215.09</v>
      </c>
      <c r="I90" s="37">
        <v>24085.919999999998</v>
      </c>
      <c r="J90" s="37">
        <v>3995.32</v>
      </c>
      <c r="K90" s="37">
        <v>20090.599999999999</v>
      </c>
      <c r="L90" s="37">
        <v>5022.6499999999996</v>
      </c>
      <c r="M90" s="37">
        <v>192.44</v>
      </c>
      <c r="N90" s="37">
        <v>10622.63</v>
      </c>
      <c r="O90" s="16"/>
    </row>
    <row r="91" spans="1:15" ht="15.6" customHeight="1" x14ac:dyDescent="0.3">
      <c r="A91" s="16"/>
      <c r="B91" s="35">
        <v>11</v>
      </c>
      <c r="C91" s="35">
        <v>60</v>
      </c>
      <c r="D91" s="38" t="s">
        <v>115</v>
      </c>
      <c r="E91" s="37">
        <v>7809.24</v>
      </c>
      <c r="F91" s="37">
        <v>1029.05</v>
      </c>
      <c r="G91" s="37">
        <v>6780.19</v>
      </c>
      <c r="H91" s="37">
        <v>3390.09</v>
      </c>
      <c r="I91" s="37">
        <v>15657.13</v>
      </c>
      <c r="J91" s="37">
        <v>2597.1799999999998</v>
      </c>
      <c r="K91" s="37">
        <v>13059.95</v>
      </c>
      <c r="L91" s="37">
        <v>3264.98</v>
      </c>
      <c r="M91" s="37">
        <v>125.11</v>
      </c>
      <c r="N91" s="37">
        <v>6905.3</v>
      </c>
      <c r="O91" s="16"/>
    </row>
    <row r="92" spans="1:15" ht="15.6" customHeight="1" x14ac:dyDescent="0.3">
      <c r="A92" s="16"/>
      <c r="B92" s="108">
        <v>12</v>
      </c>
      <c r="C92" s="108">
        <v>0</v>
      </c>
      <c r="D92" s="107" t="s">
        <v>13</v>
      </c>
      <c r="E92" s="109">
        <v>0</v>
      </c>
      <c r="F92" s="109">
        <v>0</v>
      </c>
      <c r="G92" s="109">
        <v>-87883.32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-20991.919999999998</v>
      </c>
      <c r="N92" s="109">
        <v>-108875.24</v>
      </c>
      <c r="O92" s="16"/>
    </row>
    <row r="93" spans="1:15" ht="15.6" customHeight="1" x14ac:dyDescent="0.3">
      <c r="A93" s="16"/>
      <c r="B93" s="35">
        <v>12</v>
      </c>
      <c r="C93" s="35">
        <v>10</v>
      </c>
      <c r="D93" s="38" t="s">
        <v>398</v>
      </c>
      <c r="E93" s="37">
        <v>5392.23</v>
      </c>
      <c r="F93" s="37">
        <v>710.48</v>
      </c>
      <c r="G93" s="37">
        <v>4681.75</v>
      </c>
      <c r="H93" s="37">
        <v>2340.87</v>
      </c>
      <c r="I93" s="37">
        <v>6536.25</v>
      </c>
      <c r="J93" s="37">
        <v>1645.9</v>
      </c>
      <c r="K93" s="37">
        <v>4890.3500000000004</v>
      </c>
      <c r="L93" s="37">
        <v>1222.58</v>
      </c>
      <c r="M93" s="37">
        <v>1118.29</v>
      </c>
      <c r="N93" s="37">
        <v>5800.04</v>
      </c>
      <c r="O93" s="16"/>
    </row>
    <row r="94" spans="1:15" ht="15.6" customHeight="1" x14ac:dyDescent="0.3">
      <c r="A94" s="16"/>
      <c r="B94" s="35">
        <v>12</v>
      </c>
      <c r="C94" s="35">
        <v>20</v>
      </c>
      <c r="D94" s="38" t="s">
        <v>399</v>
      </c>
      <c r="E94" s="37">
        <v>6002.15</v>
      </c>
      <c r="F94" s="37">
        <v>790.84</v>
      </c>
      <c r="G94" s="37">
        <v>5211.3100000000004</v>
      </c>
      <c r="H94" s="37">
        <v>2605.65</v>
      </c>
      <c r="I94" s="37">
        <v>7275.57</v>
      </c>
      <c r="J94" s="37">
        <v>1832.07</v>
      </c>
      <c r="K94" s="37">
        <v>5443.5</v>
      </c>
      <c r="L94" s="37">
        <v>1360.87</v>
      </c>
      <c r="M94" s="37">
        <v>1244.78</v>
      </c>
      <c r="N94" s="37">
        <v>6456.09</v>
      </c>
      <c r="O94" s="16"/>
    </row>
    <row r="95" spans="1:15" ht="15.6" customHeight="1" x14ac:dyDescent="0.3">
      <c r="A95" s="16"/>
      <c r="B95" s="35">
        <v>12</v>
      </c>
      <c r="C95" s="35">
        <v>30</v>
      </c>
      <c r="D95" s="38" t="s">
        <v>400</v>
      </c>
      <c r="E95" s="37">
        <v>4901.7700000000004</v>
      </c>
      <c r="F95" s="37">
        <v>645.86</v>
      </c>
      <c r="G95" s="37">
        <v>4255.91</v>
      </c>
      <c r="H95" s="37">
        <v>2127.9499999999998</v>
      </c>
      <c r="I95" s="37">
        <v>5941.73</v>
      </c>
      <c r="J95" s="37">
        <v>1496.2</v>
      </c>
      <c r="K95" s="37">
        <v>4445.53</v>
      </c>
      <c r="L95" s="37">
        <v>1111.3800000000001</v>
      </c>
      <c r="M95" s="37">
        <v>1016.57</v>
      </c>
      <c r="N95" s="37">
        <v>5272.48</v>
      </c>
      <c r="O95" s="16"/>
    </row>
    <row r="96" spans="1:15" ht="15.6" customHeight="1" x14ac:dyDescent="0.3">
      <c r="A96" s="16"/>
      <c r="B96" s="35">
        <v>12</v>
      </c>
      <c r="C96" s="35">
        <v>40</v>
      </c>
      <c r="D96" s="38" t="s">
        <v>401</v>
      </c>
      <c r="E96" s="37">
        <v>212.97</v>
      </c>
      <c r="F96" s="37">
        <v>28.05</v>
      </c>
      <c r="G96" s="37">
        <v>184.92</v>
      </c>
      <c r="H96" s="37">
        <v>92.46</v>
      </c>
      <c r="I96" s="37">
        <v>258.14999999999998</v>
      </c>
      <c r="J96" s="37">
        <v>65</v>
      </c>
      <c r="K96" s="37">
        <v>193.15</v>
      </c>
      <c r="L96" s="37">
        <v>48.28</v>
      </c>
      <c r="M96" s="37">
        <v>44.18</v>
      </c>
      <c r="N96" s="37">
        <v>229.1</v>
      </c>
      <c r="O96" s="16"/>
    </row>
    <row r="97" spans="1:15" ht="15.6" customHeight="1" x14ac:dyDescent="0.3">
      <c r="A97" s="16"/>
      <c r="B97" s="35">
        <v>12</v>
      </c>
      <c r="C97" s="35">
        <v>50</v>
      </c>
      <c r="D97" s="38" t="s">
        <v>402</v>
      </c>
      <c r="E97" s="37">
        <v>6534.59</v>
      </c>
      <c r="F97" s="37">
        <v>860.99</v>
      </c>
      <c r="G97" s="37">
        <v>5673.6</v>
      </c>
      <c r="H97" s="37">
        <v>2836.8</v>
      </c>
      <c r="I97" s="37">
        <v>7920.98</v>
      </c>
      <c r="J97" s="37">
        <v>1994.59</v>
      </c>
      <c r="K97" s="37">
        <v>5926.39</v>
      </c>
      <c r="L97" s="37">
        <v>1481.59</v>
      </c>
      <c r="M97" s="37">
        <v>1355.21</v>
      </c>
      <c r="N97" s="37">
        <v>7028.81</v>
      </c>
      <c r="O97" s="16"/>
    </row>
    <row r="98" spans="1:15" ht="15.6" customHeight="1" x14ac:dyDescent="0.3">
      <c r="A98" s="16"/>
      <c r="B98" s="35">
        <v>12</v>
      </c>
      <c r="C98" s="35">
        <v>60</v>
      </c>
      <c r="D98" s="38" t="s">
        <v>403</v>
      </c>
      <c r="E98" s="37">
        <v>2429.89</v>
      </c>
      <c r="F98" s="37">
        <v>320.16000000000003</v>
      </c>
      <c r="G98" s="37">
        <v>2109.73</v>
      </c>
      <c r="H98" s="37">
        <v>1054.8599999999999</v>
      </c>
      <c r="I98" s="37">
        <v>2945.42</v>
      </c>
      <c r="J98" s="37">
        <v>741.69</v>
      </c>
      <c r="K98" s="37">
        <v>2203.73</v>
      </c>
      <c r="L98" s="37">
        <v>550.92999999999995</v>
      </c>
      <c r="M98" s="37">
        <v>503.93</v>
      </c>
      <c r="N98" s="37">
        <v>2613.66</v>
      </c>
      <c r="O98" s="16"/>
    </row>
    <row r="99" spans="1:15" ht="15.6" customHeight="1" x14ac:dyDescent="0.3">
      <c r="A99" s="16"/>
      <c r="B99" s="35">
        <v>12</v>
      </c>
      <c r="C99" s="35">
        <v>70</v>
      </c>
      <c r="D99" s="38" t="s">
        <v>404</v>
      </c>
      <c r="E99" s="37">
        <v>54648.56</v>
      </c>
      <c r="F99" s="37">
        <v>7200.5</v>
      </c>
      <c r="G99" s="37">
        <v>47448.06</v>
      </c>
      <c r="H99" s="37">
        <v>23724.03</v>
      </c>
      <c r="I99" s="37">
        <v>66242.850000000006</v>
      </c>
      <c r="J99" s="37">
        <v>16680.669999999998</v>
      </c>
      <c r="K99" s="37">
        <v>49562.18</v>
      </c>
      <c r="L99" s="37">
        <v>12390.54</v>
      </c>
      <c r="M99" s="37">
        <v>11333.49</v>
      </c>
      <c r="N99" s="37">
        <v>58781.55</v>
      </c>
      <c r="O99" s="16"/>
    </row>
    <row r="100" spans="1:15" ht="15.6" customHeight="1" x14ac:dyDescent="0.3">
      <c r="A100" s="16"/>
      <c r="B100" s="35">
        <v>12</v>
      </c>
      <c r="C100" s="35">
        <v>80</v>
      </c>
      <c r="D100" s="38" t="s">
        <v>405</v>
      </c>
      <c r="E100" s="37">
        <v>2262.1</v>
      </c>
      <c r="F100" s="37">
        <v>298.05</v>
      </c>
      <c r="G100" s="37">
        <v>1964.05</v>
      </c>
      <c r="H100" s="37">
        <v>982.02</v>
      </c>
      <c r="I100" s="37">
        <v>2742.03</v>
      </c>
      <c r="J100" s="37">
        <v>690.47</v>
      </c>
      <c r="K100" s="37">
        <v>2051.56</v>
      </c>
      <c r="L100" s="37">
        <v>512.89</v>
      </c>
      <c r="M100" s="37">
        <v>469.13</v>
      </c>
      <c r="N100" s="37">
        <v>2433.1799999999998</v>
      </c>
      <c r="O100" s="16"/>
    </row>
    <row r="101" spans="1:15" ht="15.6" customHeight="1" x14ac:dyDescent="0.3">
      <c r="A101" s="16"/>
      <c r="B101" s="35">
        <v>12</v>
      </c>
      <c r="C101" s="35">
        <v>90</v>
      </c>
      <c r="D101" s="38" t="s">
        <v>406</v>
      </c>
      <c r="E101" s="37">
        <v>4330.58</v>
      </c>
      <c r="F101" s="37">
        <v>570.6</v>
      </c>
      <c r="G101" s="37">
        <v>3759.98</v>
      </c>
      <c r="H101" s="37">
        <v>1879.99</v>
      </c>
      <c r="I101" s="37">
        <v>5249.36</v>
      </c>
      <c r="J101" s="37">
        <v>1321.85</v>
      </c>
      <c r="K101" s="37">
        <v>3927.51</v>
      </c>
      <c r="L101" s="37">
        <v>981.87</v>
      </c>
      <c r="M101" s="37">
        <v>898.12</v>
      </c>
      <c r="N101" s="37">
        <v>4658.1000000000004</v>
      </c>
      <c r="O101" s="16"/>
    </row>
    <row r="102" spans="1:15" ht="15.6" customHeight="1" x14ac:dyDescent="0.3">
      <c r="A102" s="16"/>
      <c r="B102" s="35">
        <v>12</v>
      </c>
      <c r="C102" s="35">
        <v>100</v>
      </c>
      <c r="D102" s="38" t="s">
        <v>407</v>
      </c>
      <c r="E102" s="37">
        <v>14505.2</v>
      </c>
      <c r="F102" s="37">
        <v>1911.19</v>
      </c>
      <c r="G102" s="37">
        <v>12594.01</v>
      </c>
      <c r="H102" s="37">
        <v>6297</v>
      </c>
      <c r="I102" s="37">
        <v>17582.64</v>
      </c>
      <c r="J102" s="37">
        <v>4427.5</v>
      </c>
      <c r="K102" s="37">
        <v>13155.14</v>
      </c>
      <c r="L102" s="37">
        <v>3288.78</v>
      </c>
      <c r="M102" s="37">
        <v>3008.22</v>
      </c>
      <c r="N102" s="37">
        <v>15602.23</v>
      </c>
      <c r="O102" s="16"/>
    </row>
    <row r="103" spans="1:15" ht="15.6" customHeight="1" x14ac:dyDescent="0.3">
      <c r="A103" s="16"/>
      <c r="B103" s="108">
        <v>13</v>
      </c>
      <c r="C103" s="108">
        <v>0</v>
      </c>
      <c r="D103" s="107" t="s">
        <v>14</v>
      </c>
      <c r="E103" s="109">
        <v>0</v>
      </c>
      <c r="F103" s="109">
        <v>0</v>
      </c>
      <c r="G103" s="109">
        <v>-222952.89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49233.62</v>
      </c>
      <c r="N103" s="109">
        <v>-173719.27</v>
      </c>
      <c r="O103" s="16"/>
    </row>
    <row r="104" spans="1:15" ht="15.6" customHeight="1" x14ac:dyDescent="0.3">
      <c r="A104" s="16"/>
      <c r="B104" s="35">
        <v>13</v>
      </c>
      <c r="C104" s="35">
        <v>10</v>
      </c>
      <c r="D104" s="38" t="s">
        <v>116</v>
      </c>
      <c r="E104" s="37">
        <v>174385.25</v>
      </c>
      <c r="F104" s="37">
        <v>22978.95</v>
      </c>
      <c r="G104" s="37">
        <v>151406.29999999999</v>
      </c>
      <c r="H104" s="37">
        <v>75703.149999999994</v>
      </c>
      <c r="I104" s="37">
        <v>472192.3</v>
      </c>
      <c r="J104" s="37">
        <v>35642.269999999997</v>
      </c>
      <c r="K104" s="37">
        <v>436550.03</v>
      </c>
      <c r="L104" s="37">
        <v>109137.5</v>
      </c>
      <c r="M104" s="37">
        <v>-33434.35</v>
      </c>
      <c r="N104" s="37">
        <v>117971.95</v>
      </c>
      <c r="O104" s="16"/>
    </row>
    <row r="105" spans="1:15" ht="15.6" customHeight="1" x14ac:dyDescent="0.3">
      <c r="A105" s="16"/>
      <c r="B105" s="35">
        <v>13</v>
      </c>
      <c r="C105" s="35">
        <v>20</v>
      </c>
      <c r="D105" s="38" t="s">
        <v>117</v>
      </c>
      <c r="E105" s="37">
        <v>13596.56</v>
      </c>
      <c r="F105" s="37">
        <v>1791.63</v>
      </c>
      <c r="G105" s="37">
        <v>11804.93</v>
      </c>
      <c r="H105" s="37">
        <v>5902.46</v>
      </c>
      <c r="I105" s="37">
        <v>36816.120000000003</v>
      </c>
      <c r="J105" s="37">
        <v>2778.97</v>
      </c>
      <c r="K105" s="37">
        <v>34037.15</v>
      </c>
      <c r="L105" s="37">
        <v>8509.2800000000007</v>
      </c>
      <c r="M105" s="37">
        <v>-2606.8200000000002</v>
      </c>
      <c r="N105" s="37">
        <v>9198.11</v>
      </c>
      <c r="O105" s="16"/>
    </row>
    <row r="106" spans="1:15" ht="15.6" customHeight="1" x14ac:dyDescent="0.3">
      <c r="A106" s="16"/>
      <c r="B106" s="35">
        <v>13</v>
      </c>
      <c r="C106" s="35">
        <v>30</v>
      </c>
      <c r="D106" s="38" t="s">
        <v>118</v>
      </c>
      <c r="E106" s="37">
        <v>63329.27</v>
      </c>
      <c r="F106" s="37">
        <v>8344.9599999999991</v>
      </c>
      <c r="G106" s="37">
        <v>54984.31</v>
      </c>
      <c r="H106" s="37">
        <v>27492.15</v>
      </c>
      <c r="I106" s="37">
        <v>171480.05</v>
      </c>
      <c r="J106" s="37">
        <v>12943.75</v>
      </c>
      <c r="K106" s="37">
        <v>158536.29999999999</v>
      </c>
      <c r="L106" s="37">
        <v>39634.07</v>
      </c>
      <c r="M106" s="37">
        <v>-12141.92</v>
      </c>
      <c r="N106" s="37">
        <v>42842.39</v>
      </c>
      <c r="O106" s="16"/>
    </row>
    <row r="107" spans="1:15" ht="15.6" customHeight="1" x14ac:dyDescent="0.3">
      <c r="A107" s="16"/>
      <c r="B107" s="35">
        <v>13</v>
      </c>
      <c r="C107" s="35">
        <v>35</v>
      </c>
      <c r="D107" s="38" t="s">
        <v>119</v>
      </c>
      <c r="E107" s="37">
        <v>875.5</v>
      </c>
      <c r="F107" s="37">
        <v>115.37</v>
      </c>
      <c r="G107" s="37">
        <v>760.13</v>
      </c>
      <c r="H107" s="37">
        <v>380.06</v>
      </c>
      <c r="I107" s="37">
        <v>2370.63</v>
      </c>
      <c r="J107" s="37">
        <v>178.94</v>
      </c>
      <c r="K107" s="37">
        <v>2191.69</v>
      </c>
      <c r="L107" s="37">
        <v>547.91999999999996</v>
      </c>
      <c r="M107" s="37">
        <v>-167.86</v>
      </c>
      <c r="N107" s="37">
        <v>592.27</v>
      </c>
      <c r="O107" s="16"/>
    </row>
    <row r="108" spans="1:15" ht="15.6" customHeight="1" x14ac:dyDescent="0.3">
      <c r="A108" s="16"/>
      <c r="B108" s="35">
        <v>13</v>
      </c>
      <c r="C108" s="35">
        <v>37</v>
      </c>
      <c r="D108" s="38" t="s">
        <v>120</v>
      </c>
      <c r="E108" s="37">
        <v>2022.7</v>
      </c>
      <c r="F108" s="37">
        <v>266.52</v>
      </c>
      <c r="G108" s="37">
        <v>1756.18</v>
      </c>
      <c r="H108" s="37">
        <v>878.09</v>
      </c>
      <c r="I108" s="37">
        <v>5476.98</v>
      </c>
      <c r="J108" s="37">
        <v>413.41</v>
      </c>
      <c r="K108" s="37">
        <v>5063.57</v>
      </c>
      <c r="L108" s="37">
        <v>1265.8900000000001</v>
      </c>
      <c r="M108" s="37">
        <v>-387.8</v>
      </c>
      <c r="N108" s="37">
        <v>1368.38</v>
      </c>
      <c r="O108" s="16"/>
    </row>
    <row r="109" spans="1:15" ht="15.6" customHeight="1" x14ac:dyDescent="0.3">
      <c r="A109" s="16"/>
      <c r="B109" s="35">
        <v>13</v>
      </c>
      <c r="C109" s="35">
        <v>40</v>
      </c>
      <c r="D109" s="38" t="s">
        <v>121</v>
      </c>
      <c r="E109" s="37">
        <v>2581.15</v>
      </c>
      <c r="F109" s="37">
        <v>340.11</v>
      </c>
      <c r="G109" s="37">
        <v>2241.04</v>
      </c>
      <c r="H109" s="37">
        <v>1120.52</v>
      </c>
      <c r="I109" s="37">
        <v>6989.13</v>
      </c>
      <c r="J109" s="37">
        <v>527.55999999999995</v>
      </c>
      <c r="K109" s="37">
        <v>6461.57</v>
      </c>
      <c r="L109" s="37">
        <v>1615.39</v>
      </c>
      <c r="M109" s="37">
        <v>-494.87</v>
      </c>
      <c r="N109" s="37">
        <v>1746.17</v>
      </c>
      <c r="O109" s="16"/>
    </row>
    <row r="110" spans="1:15" ht="15.6" customHeight="1" x14ac:dyDescent="0.3">
      <c r="A110" s="16"/>
      <c r="B110" s="35">
        <v>13</v>
      </c>
      <c r="C110" s="35">
        <v>50</v>
      </c>
      <c r="D110" s="38" t="s">
        <v>122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16"/>
    </row>
    <row r="111" spans="1:15" ht="15.6" customHeight="1" x14ac:dyDescent="0.3">
      <c r="A111" s="16"/>
      <c r="B111" s="108">
        <v>14</v>
      </c>
      <c r="C111" s="108">
        <v>0</v>
      </c>
      <c r="D111" s="107" t="s">
        <v>15</v>
      </c>
      <c r="E111" s="109">
        <v>0</v>
      </c>
      <c r="F111" s="109">
        <v>0</v>
      </c>
      <c r="G111" s="109">
        <v>-101159.16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-14932.41</v>
      </c>
      <c r="N111" s="109">
        <v>-116091.57</v>
      </c>
      <c r="O111" s="16"/>
    </row>
    <row r="112" spans="1:15" ht="15.6" customHeight="1" x14ac:dyDescent="0.3">
      <c r="A112" s="16"/>
      <c r="B112" s="35">
        <v>14</v>
      </c>
      <c r="C112" s="35">
        <v>10</v>
      </c>
      <c r="D112" s="38" t="s">
        <v>408</v>
      </c>
      <c r="E112" s="37">
        <v>143.97</v>
      </c>
      <c r="F112" s="37">
        <v>18.96</v>
      </c>
      <c r="G112" s="37">
        <v>125.01</v>
      </c>
      <c r="H112" s="37">
        <v>62.5</v>
      </c>
      <c r="I112" s="37">
        <v>215.76</v>
      </c>
      <c r="J112" s="37">
        <v>39.57</v>
      </c>
      <c r="K112" s="37">
        <v>176.19</v>
      </c>
      <c r="L112" s="37">
        <v>44.04</v>
      </c>
      <c r="M112" s="37">
        <v>18.46</v>
      </c>
      <c r="N112" s="37">
        <v>143.47</v>
      </c>
      <c r="O112" s="16"/>
    </row>
    <row r="113" spans="1:15" ht="15.6" customHeight="1" x14ac:dyDescent="0.3">
      <c r="A113" s="16"/>
      <c r="B113" s="35">
        <v>14</v>
      </c>
      <c r="C113" s="35">
        <v>20</v>
      </c>
      <c r="D113" s="38" t="s">
        <v>409</v>
      </c>
      <c r="E113" s="37">
        <v>8315.66</v>
      </c>
      <c r="F113" s="37">
        <v>1095.67</v>
      </c>
      <c r="G113" s="37">
        <v>7219.99</v>
      </c>
      <c r="H113" s="37">
        <v>3609.99</v>
      </c>
      <c r="I113" s="37">
        <v>12462.21</v>
      </c>
      <c r="J113" s="37">
        <v>2285.2800000000002</v>
      </c>
      <c r="K113" s="37">
        <v>10176.93</v>
      </c>
      <c r="L113" s="37">
        <v>2544.23</v>
      </c>
      <c r="M113" s="37">
        <v>1065.76</v>
      </c>
      <c r="N113" s="37">
        <v>8285.75</v>
      </c>
      <c r="O113" s="16"/>
    </row>
    <row r="114" spans="1:15" ht="15.6" customHeight="1" x14ac:dyDescent="0.3">
      <c r="A114" s="16"/>
      <c r="B114" s="35">
        <v>14</v>
      </c>
      <c r="C114" s="35">
        <v>25</v>
      </c>
      <c r="D114" s="38" t="s">
        <v>410</v>
      </c>
      <c r="E114" s="37">
        <v>884.46</v>
      </c>
      <c r="F114" s="37">
        <v>116.53</v>
      </c>
      <c r="G114" s="37">
        <v>767.93</v>
      </c>
      <c r="H114" s="37">
        <v>383.96</v>
      </c>
      <c r="I114" s="37">
        <v>1325.49</v>
      </c>
      <c r="J114" s="37">
        <v>243.07</v>
      </c>
      <c r="K114" s="37">
        <v>1082.42</v>
      </c>
      <c r="L114" s="37">
        <v>270.60000000000002</v>
      </c>
      <c r="M114" s="37">
        <v>113.36</v>
      </c>
      <c r="N114" s="37">
        <v>881.29</v>
      </c>
      <c r="O114" s="16"/>
    </row>
    <row r="115" spans="1:15" ht="15.6" customHeight="1" x14ac:dyDescent="0.3">
      <c r="A115" s="16"/>
      <c r="B115" s="35">
        <v>14</v>
      </c>
      <c r="C115" s="35">
        <v>30</v>
      </c>
      <c r="D115" s="38" t="s">
        <v>411</v>
      </c>
      <c r="E115" s="37">
        <v>11924.02</v>
      </c>
      <c r="F115" s="37">
        <v>1571.1</v>
      </c>
      <c r="G115" s="37">
        <v>10352.92</v>
      </c>
      <c r="H115" s="37">
        <v>5176.46</v>
      </c>
      <c r="I115" s="37">
        <v>17869.849999999999</v>
      </c>
      <c r="J115" s="37">
        <v>3276.92</v>
      </c>
      <c r="K115" s="37">
        <v>14592.93</v>
      </c>
      <c r="L115" s="37">
        <v>3648.23</v>
      </c>
      <c r="M115" s="37">
        <v>1528.23</v>
      </c>
      <c r="N115" s="37">
        <v>11881.15</v>
      </c>
      <c r="O115" s="16"/>
    </row>
    <row r="116" spans="1:15" ht="15.6" customHeight="1" x14ac:dyDescent="0.3">
      <c r="A116" s="16"/>
      <c r="B116" s="35">
        <v>14</v>
      </c>
      <c r="C116" s="35">
        <v>40</v>
      </c>
      <c r="D116" s="38" t="s">
        <v>412</v>
      </c>
      <c r="E116" s="37">
        <v>13898.66</v>
      </c>
      <c r="F116" s="37">
        <v>1831.28</v>
      </c>
      <c r="G116" s="37">
        <v>12067.38</v>
      </c>
      <c r="H116" s="37">
        <v>6033.69</v>
      </c>
      <c r="I116" s="37">
        <v>20829.12</v>
      </c>
      <c r="J116" s="37">
        <v>3819.58</v>
      </c>
      <c r="K116" s="37">
        <v>17009.54</v>
      </c>
      <c r="L116" s="37">
        <v>4252.38</v>
      </c>
      <c r="M116" s="37">
        <v>1781.31</v>
      </c>
      <c r="N116" s="37">
        <v>13848.69</v>
      </c>
      <c r="O116" s="16"/>
    </row>
    <row r="117" spans="1:15" ht="15.6" customHeight="1" x14ac:dyDescent="0.3">
      <c r="A117" s="16"/>
      <c r="B117" s="35">
        <v>14</v>
      </c>
      <c r="C117" s="35">
        <v>45</v>
      </c>
      <c r="D117" s="38" t="s">
        <v>401</v>
      </c>
      <c r="E117" s="37">
        <v>52.91</v>
      </c>
      <c r="F117" s="37">
        <v>6.96</v>
      </c>
      <c r="G117" s="37">
        <v>45.95</v>
      </c>
      <c r="H117" s="37">
        <v>22.97</v>
      </c>
      <c r="I117" s="37">
        <v>79.290000000000006</v>
      </c>
      <c r="J117" s="37">
        <v>14.54</v>
      </c>
      <c r="K117" s="37">
        <v>64.75</v>
      </c>
      <c r="L117" s="37">
        <v>16.18</v>
      </c>
      <c r="M117" s="37">
        <v>6.79</v>
      </c>
      <c r="N117" s="37">
        <v>52.74</v>
      </c>
      <c r="O117" s="16"/>
    </row>
    <row r="118" spans="1:15" ht="15.6" customHeight="1" x14ac:dyDescent="0.3">
      <c r="A118" s="16"/>
      <c r="B118" s="35">
        <v>14</v>
      </c>
      <c r="C118" s="35">
        <v>50</v>
      </c>
      <c r="D118" s="38" t="s">
        <v>413</v>
      </c>
      <c r="E118" s="37">
        <v>11115.96</v>
      </c>
      <c r="F118" s="37">
        <v>1464.63</v>
      </c>
      <c r="G118" s="37">
        <v>9651.33</v>
      </c>
      <c r="H118" s="37">
        <v>4825.66</v>
      </c>
      <c r="I118" s="37">
        <v>16658.86</v>
      </c>
      <c r="J118" s="37">
        <v>3054.85</v>
      </c>
      <c r="K118" s="37">
        <v>13604.01</v>
      </c>
      <c r="L118" s="37">
        <v>3401</v>
      </c>
      <c r="M118" s="37">
        <v>1424.66</v>
      </c>
      <c r="N118" s="37">
        <v>11075.99</v>
      </c>
      <c r="O118" s="16"/>
    </row>
    <row r="119" spans="1:15" ht="15.6" customHeight="1" x14ac:dyDescent="0.3">
      <c r="A119" s="16"/>
      <c r="B119" s="35">
        <v>14</v>
      </c>
      <c r="C119" s="35">
        <v>60</v>
      </c>
      <c r="D119" s="38" t="s">
        <v>55</v>
      </c>
      <c r="E119" s="37">
        <v>53658.13</v>
      </c>
      <c r="F119" s="37">
        <v>7070</v>
      </c>
      <c r="G119" s="37">
        <v>46588.13</v>
      </c>
      <c r="H119" s="37">
        <v>23294.06</v>
      </c>
      <c r="I119" s="37">
        <v>80414.39</v>
      </c>
      <c r="J119" s="37">
        <v>14746.13</v>
      </c>
      <c r="K119" s="37">
        <v>65668.259999999995</v>
      </c>
      <c r="L119" s="37">
        <v>16417.060000000001</v>
      </c>
      <c r="M119" s="37">
        <v>6877</v>
      </c>
      <c r="N119" s="37">
        <v>53465.13</v>
      </c>
      <c r="O119" s="16"/>
    </row>
    <row r="120" spans="1:15" ht="15.6" customHeight="1" x14ac:dyDescent="0.3">
      <c r="A120" s="16"/>
      <c r="B120" s="35">
        <v>14</v>
      </c>
      <c r="C120" s="35">
        <v>70</v>
      </c>
      <c r="D120" s="38" t="s">
        <v>405</v>
      </c>
      <c r="E120" s="37">
        <v>1090.1400000000001</v>
      </c>
      <c r="F120" s="37">
        <v>143.63</v>
      </c>
      <c r="G120" s="37">
        <v>946.51</v>
      </c>
      <c r="H120" s="37">
        <v>473.25</v>
      </c>
      <c r="I120" s="37">
        <v>1633.74</v>
      </c>
      <c r="J120" s="37">
        <v>299.58999999999997</v>
      </c>
      <c r="K120" s="37">
        <v>1334.15</v>
      </c>
      <c r="L120" s="37">
        <v>333.53</v>
      </c>
      <c r="M120" s="37">
        <v>139.72</v>
      </c>
      <c r="N120" s="37">
        <v>1086.23</v>
      </c>
      <c r="O120" s="16"/>
    </row>
    <row r="121" spans="1:15" ht="15.6" customHeight="1" x14ac:dyDescent="0.3">
      <c r="A121" s="16"/>
      <c r="B121" s="35">
        <v>14</v>
      </c>
      <c r="C121" s="35">
        <v>80</v>
      </c>
      <c r="D121" s="38" t="s">
        <v>414</v>
      </c>
      <c r="E121" s="37">
        <v>15426.63</v>
      </c>
      <c r="F121" s="37">
        <v>2032.62</v>
      </c>
      <c r="G121" s="37">
        <v>13394.01</v>
      </c>
      <c r="H121" s="37">
        <v>6697</v>
      </c>
      <c r="I121" s="37">
        <v>23119.01</v>
      </c>
      <c r="J121" s="37">
        <v>4239.49</v>
      </c>
      <c r="K121" s="37">
        <v>18879.52</v>
      </c>
      <c r="L121" s="37">
        <v>4719.88</v>
      </c>
      <c r="M121" s="37">
        <v>1977.12</v>
      </c>
      <c r="N121" s="37">
        <v>15371.13</v>
      </c>
      <c r="O121" s="16"/>
    </row>
    <row r="122" spans="1:15" ht="15.6" customHeight="1" x14ac:dyDescent="0.3">
      <c r="A122" s="16"/>
      <c r="B122" s="108">
        <v>15</v>
      </c>
      <c r="C122" s="108">
        <v>0</v>
      </c>
      <c r="D122" s="107" t="s">
        <v>16</v>
      </c>
      <c r="E122" s="109">
        <v>0</v>
      </c>
      <c r="F122" s="109">
        <v>0</v>
      </c>
      <c r="G122" s="109">
        <v>-152.27000000000001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-28.58</v>
      </c>
      <c r="N122" s="109">
        <v>-180.85</v>
      </c>
      <c r="O122" s="16"/>
    </row>
    <row r="123" spans="1:15" ht="15.6" customHeight="1" x14ac:dyDescent="0.3">
      <c r="A123" s="16"/>
      <c r="B123" s="35">
        <v>15</v>
      </c>
      <c r="C123" s="35">
        <v>10</v>
      </c>
      <c r="D123" s="38" t="s">
        <v>284</v>
      </c>
      <c r="E123" s="37">
        <v>175.38</v>
      </c>
      <c r="F123" s="37">
        <v>23.11</v>
      </c>
      <c r="G123" s="37">
        <v>152.27000000000001</v>
      </c>
      <c r="H123" s="37">
        <v>76.13</v>
      </c>
      <c r="I123" s="37">
        <v>204.86</v>
      </c>
      <c r="J123" s="37">
        <v>14.65</v>
      </c>
      <c r="K123" s="37">
        <v>190.21</v>
      </c>
      <c r="L123" s="37">
        <v>47.55</v>
      </c>
      <c r="M123" s="37">
        <v>28.58</v>
      </c>
      <c r="N123" s="37">
        <v>180.85</v>
      </c>
      <c r="O123" s="16"/>
    </row>
    <row r="124" spans="1:15" ht="15.6" customHeight="1" x14ac:dyDescent="0.3">
      <c r="A124" s="16"/>
      <c r="B124" s="108">
        <v>16</v>
      </c>
      <c r="C124" s="108">
        <v>0</v>
      </c>
      <c r="D124" s="107" t="s">
        <v>17</v>
      </c>
      <c r="E124" s="109">
        <v>0</v>
      </c>
      <c r="F124" s="109">
        <v>0</v>
      </c>
      <c r="G124" s="109">
        <v>-82663.259999999995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-11048.06</v>
      </c>
      <c r="N124" s="109">
        <v>-93711.32</v>
      </c>
      <c r="O124" s="16"/>
    </row>
    <row r="125" spans="1:15" ht="15.6" customHeight="1" x14ac:dyDescent="0.3">
      <c r="A125" s="16"/>
      <c r="B125" s="35">
        <v>16</v>
      </c>
      <c r="C125" s="35">
        <v>10</v>
      </c>
      <c r="D125" s="38" t="s">
        <v>123</v>
      </c>
      <c r="E125" s="37">
        <v>12881.05</v>
      </c>
      <c r="F125" s="37">
        <v>1697.72</v>
      </c>
      <c r="G125" s="37">
        <v>11183.33</v>
      </c>
      <c r="H125" s="37">
        <v>5591.66</v>
      </c>
      <c r="I125" s="37">
        <v>20966.34</v>
      </c>
      <c r="J125" s="37">
        <v>4578.33</v>
      </c>
      <c r="K125" s="37">
        <v>16388.009999999998</v>
      </c>
      <c r="L125" s="37">
        <v>4097</v>
      </c>
      <c r="M125" s="37">
        <v>1494.66</v>
      </c>
      <c r="N125" s="37">
        <v>12677.99</v>
      </c>
      <c r="O125" s="16"/>
    </row>
    <row r="126" spans="1:15" ht="15.6" customHeight="1" x14ac:dyDescent="0.3">
      <c r="A126" s="16"/>
      <c r="B126" s="35">
        <v>16</v>
      </c>
      <c r="C126" s="35">
        <v>20</v>
      </c>
      <c r="D126" s="38" t="s">
        <v>8</v>
      </c>
      <c r="E126" s="37">
        <v>9611.66</v>
      </c>
      <c r="F126" s="37">
        <v>1266.82</v>
      </c>
      <c r="G126" s="37">
        <v>8344.84</v>
      </c>
      <c r="H126" s="37">
        <v>4172.42</v>
      </c>
      <c r="I126" s="37">
        <v>15644.79</v>
      </c>
      <c r="J126" s="37">
        <v>3416.28</v>
      </c>
      <c r="K126" s="37">
        <v>12228.51</v>
      </c>
      <c r="L126" s="37">
        <v>3057.12</v>
      </c>
      <c r="M126" s="37">
        <v>1115.3</v>
      </c>
      <c r="N126" s="37">
        <v>9460.14</v>
      </c>
      <c r="O126" s="16"/>
    </row>
    <row r="127" spans="1:15" ht="15.6" customHeight="1" x14ac:dyDescent="0.3">
      <c r="A127" s="16"/>
      <c r="B127" s="35">
        <v>16</v>
      </c>
      <c r="C127" s="35">
        <v>25</v>
      </c>
      <c r="D127" s="38" t="s">
        <v>124</v>
      </c>
      <c r="E127" s="37">
        <v>203.39</v>
      </c>
      <c r="F127" s="37">
        <v>26.8</v>
      </c>
      <c r="G127" s="37">
        <v>176.59</v>
      </c>
      <c r="H127" s="37">
        <v>88.29</v>
      </c>
      <c r="I127" s="37">
        <v>331.05</v>
      </c>
      <c r="J127" s="37">
        <v>72.290000000000006</v>
      </c>
      <c r="K127" s="37">
        <v>258.76</v>
      </c>
      <c r="L127" s="37">
        <v>64.69</v>
      </c>
      <c r="M127" s="37">
        <v>23.6</v>
      </c>
      <c r="N127" s="37">
        <v>200.19</v>
      </c>
      <c r="O127" s="16"/>
    </row>
    <row r="128" spans="1:15" ht="15.6" customHeight="1" x14ac:dyDescent="0.3">
      <c r="A128" s="16"/>
      <c r="B128" s="35">
        <v>16</v>
      </c>
      <c r="C128" s="35">
        <v>30</v>
      </c>
      <c r="D128" s="38" t="s">
        <v>125</v>
      </c>
      <c r="E128" s="37">
        <v>2865.7</v>
      </c>
      <c r="F128" s="37">
        <v>377.69</v>
      </c>
      <c r="G128" s="37">
        <v>2488.0100000000002</v>
      </c>
      <c r="H128" s="37">
        <v>1244</v>
      </c>
      <c r="I128" s="37">
        <v>4664.46</v>
      </c>
      <c r="J128" s="37">
        <v>1018.56</v>
      </c>
      <c r="K128" s="37">
        <v>3645.9</v>
      </c>
      <c r="L128" s="37">
        <v>911.47</v>
      </c>
      <c r="M128" s="37">
        <v>332.53</v>
      </c>
      <c r="N128" s="37">
        <v>2820.54</v>
      </c>
      <c r="O128" s="16"/>
    </row>
    <row r="129" spans="1:15" ht="15.6" customHeight="1" x14ac:dyDescent="0.3">
      <c r="A129" s="16"/>
      <c r="B129" s="35">
        <v>16</v>
      </c>
      <c r="C129" s="35">
        <v>40</v>
      </c>
      <c r="D129" s="38" t="s">
        <v>126</v>
      </c>
      <c r="E129" s="37">
        <v>996.53</v>
      </c>
      <c r="F129" s="37">
        <v>131.33000000000001</v>
      </c>
      <c r="G129" s="37">
        <v>865.2</v>
      </c>
      <c r="H129" s="37">
        <v>432.6</v>
      </c>
      <c r="I129" s="37">
        <v>1622.03</v>
      </c>
      <c r="J129" s="37">
        <v>354.2</v>
      </c>
      <c r="K129" s="37">
        <v>1267.83</v>
      </c>
      <c r="L129" s="37">
        <v>316.95</v>
      </c>
      <c r="M129" s="37">
        <v>115.65</v>
      </c>
      <c r="N129" s="37">
        <v>980.85</v>
      </c>
      <c r="O129" s="16"/>
    </row>
    <row r="130" spans="1:15" ht="15.6" customHeight="1" x14ac:dyDescent="0.3">
      <c r="A130" s="16"/>
      <c r="B130" s="35">
        <v>16</v>
      </c>
      <c r="C130" s="35">
        <v>50</v>
      </c>
      <c r="D130" s="38" t="s">
        <v>127</v>
      </c>
      <c r="E130" s="37">
        <v>25433.21</v>
      </c>
      <c r="F130" s="37">
        <v>3352.1</v>
      </c>
      <c r="G130" s="37">
        <v>22081.11</v>
      </c>
      <c r="H130" s="37">
        <v>11040.55</v>
      </c>
      <c r="I130" s="37">
        <v>41397.31</v>
      </c>
      <c r="J130" s="37">
        <v>9039.74</v>
      </c>
      <c r="K130" s="37">
        <v>32357.57</v>
      </c>
      <c r="L130" s="37">
        <v>8089.39</v>
      </c>
      <c r="M130" s="37">
        <v>2951.16</v>
      </c>
      <c r="N130" s="37">
        <v>25032.27</v>
      </c>
      <c r="O130" s="16"/>
    </row>
    <row r="131" spans="1:15" ht="15.6" customHeight="1" x14ac:dyDescent="0.3">
      <c r="A131" s="16"/>
      <c r="B131" s="35">
        <v>16</v>
      </c>
      <c r="C131" s="35">
        <v>60</v>
      </c>
      <c r="D131" s="38" t="s">
        <v>128</v>
      </c>
      <c r="E131" s="37">
        <v>4713.26</v>
      </c>
      <c r="F131" s="37">
        <v>621.21</v>
      </c>
      <c r="G131" s="37">
        <v>4092.05</v>
      </c>
      <c r="H131" s="37">
        <v>2046.02</v>
      </c>
      <c r="I131" s="37">
        <v>7671.71</v>
      </c>
      <c r="J131" s="37">
        <v>1675.24</v>
      </c>
      <c r="K131" s="37">
        <v>5996.47</v>
      </c>
      <c r="L131" s="37">
        <v>1499.11</v>
      </c>
      <c r="M131" s="37">
        <v>546.91</v>
      </c>
      <c r="N131" s="37">
        <v>4638.96</v>
      </c>
      <c r="O131" s="16"/>
    </row>
    <row r="132" spans="1:15" ht="15.6" customHeight="1" x14ac:dyDescent="0.3">
      <c r="A132" s="16"/>
      <c r="B132" s="35">
        <v>16</v>
      </c>
      <c r="C132" s="35">
        <v>70</v>
      </c>
      <c r="D132" s="38" t="s">
        <v>129</v>
      </c>
      <c r="E132" s="37">
        <v>23136.79</v>
      </c>
      <c r="F132" s="37">
        <v>3049.45</v>
      </c>
      <c r="G132" s="37">
        <v>20087.34</v>
      </c>
      <c r="H132" s="37">
        <v>10043.67</v>
      </c>
      <c r="I132" s="37">
        <v>37659.46</v>
      </c>
      <c r="J132" s="37">
        <v>8223.52</v>
      </c>
      <c r="K132" s="37">
        <v>29435.94</v>
      </c>
      <c r="L132" s="37">
        <v>7358.98</v>
      </c>
      <c r="M132" s="37">
        <v>2684.69</v>
      </c>
      <c r="N132" s="37">
        <v>22772.03</v>
      </c>
      <c r="O132" s="16"/>
    </row>
    <row r="133" spans="1:15" ht="15.6" customHeight="1" x14ac:dyDescent="0.3">
      <c r="A133" s="16"/>
      <c r="B133" s="35">
        <v>16</v>
      </c>
      <c r="C133" s="35">
        <v>80</v>
      </c>
      <c r="D133" s="38" t="s">
        <v>130</v>
      </c>
      <c r="E133" s="37">
        <v>4492.83</v>
      </c>
      <c r="F133" s="37">
        <v>592.15</v>
      </c>
      <c r="G133" s="37">
        <v>3900.68</v>
      </c>
      <c r="H133" s="37">
        <v>1950.34</v>
      </c>
      <c r="I133" s="37">
        <v>7312.92</v>
      </c>
      <c r="J133" s="37">
        <v>1596.89</v>
      </c>
      <c r="K133" s="37">
        <v>5716.03</v>
      </c>
      <c r="L133" s="37">
        <v>1429</v>
      </c>
      <c r="M133" s="37">
        <v>521.34</v>
      </c>
      <c r="N133" s="37">
        <v>4422.0200000000004</v>
      </c>
      <c r="O133" s="16"/>
    </row>
    <row r="134" spans="1:15" ht="15.6" customHeight="1" x14ac:dyDescent="0.3">
      <c r="A134" s="16"/>
      <c r="B134" s="35">
        <v>16</v>
      </c>
      <c r="C134" s="35">
        <v>85</v>
      </c>
      <c r="D134" s="38" t="s">
        <v>131</v>
      </c>
      <c r="E134" s="37">
        <v>205.91</v>
      </c>
      <c r="F134" s="37">
        <v>27.13</v>
      </c>
      <c r="G134" s="37">
        <v>178.78</v>
      </c>
      <c r="H134" s="37">
        <v>89.39</v>
      </c>
      <c r="I134" s="37">
        <v>335.16</v>
      </c>
      <c r="J134" s="37">
        <v>73.180000000000007</v>
      </c>
      <c r="K134" s="37">
        <v>261.98</v>
      </c>
      <c r="L134" s="37">
        <v>65.489999999999995</v>
      </c>
      <c r="M134" s="37">
        <v>23.9</v>
      </c>
      <c r="N134" s="37">
        <v>202.68</v>
      </c>
      <c r="O134" s="16"/>
    </row>
    <row r="135" spans="1:15" ht="15.6" customHeight="1" x14ac:dyDescent="0.3">
      <c r="A135" s="16"/>
      <c r="B135" s="35">
        <v>16</v>
      </c>
      <c r="C135" s="35">
        <v>90</v>
      </c>
      <c r="D135" s="38" t="s">
        <v>132</v>
      </c>
      <c r="E135" s="37">
        <v>10671.88</v>
      </c>
      <c r="F135" s="37">
        <v>1406.55</v>
      </c>
      <c r="G135" s="37">
        <v>9265.33</v>
      </c>
      <c r="H135" s="37">
        <v>4632.66</v>
      </c>
      <c r="I135" s="37">
        <v>17370.48</v>
      </c>
      <c r="J135" s="37">
        <v>3793.11</v>
      </c>
      <c r="K135" s="37">
        <v>13577.37</v>
      </c>
      <c r="L135" s="37">
        <v>3394.34</v>
      </c>
      <c r="M135" s="37">
        <v>1238.32</v>
      </c>
      <c r="N135" s="37">
        <v>10503.65</v>
      </c>
      <c r="O135" s="16"/>
    </row>
    <row r="136" spans="1:15" ht="15.6" customHeight="1" x14ac:dyDescent="0.3">
      <c r="A136" s="16"/>
      <c r="B136" s="108">
        <v>17</v>
      </c>
      <c r="C136" s="108">
        <v>0</v>
      </c>
      <c r="D136" s="107" t="s">
        <v>18</v>
      </c>
      <c r="E136" s="109">
        <v>0</v>
      </c>
      <c r="F136" s="109">
        <v>0</v>
      </c>
      <c r="G136" s="109">
        <v>-2878.41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-1095.8900000000001</v>
      </c>
      <c r="N136" s="109">
        <v>-3974.3</v>
      </c>
      <c r="O136" s="16"/>
    </row>
    <row r="137" spans="1:15" ht="15.6" customHeight="1" x14ac:dyDescent="0.3">
      <c r="A137" s="16"/>
      <c r="B137" s="35">
        <v>17</v>
      </c>
      <c r="C137" s="35">
        <v>10</v>
      </c>
      <c r="D137" s="38" t="s">
        <v>133</v>
      </c>
      <c r="E137" s="37">
        <v>222.85</v>
      </c>
      <c r="F137" s="37">
        <v>29.36</v>
      </c>
      <c r="G137" s="37">
        <v>193.49</v>
      </c>
      <c r="H137" s="37">
        <v>96.74</v>
      </c>
      <c r="I137" s="37">
        <v>119.85</v>
      </c>
      <c r="J137" s="37">
        <v>27.53</v>
      </c>
      <c r="K137" s="37">
        <v>92.32</v>
      </c>
      <c r="L137" s="37">
        <v>23.08</v>
      </c>
      <c r="M137" s="37">
        <v>73.66</v>
      </c>
      <c r="N137" s="37">
        <v>267.14999999999998</v>
      </c>
      <c r="O137" s="16"/>
    </row>
    <row r="138" spans="1:15" ht="15.6" customHeight="1" x14ac:dyDescent="0.3">
      <c r="A138" s="16"/>
      <c r="B138" s="35">
        <v>17</v>
      </c>
      <c r="C138" s="35">
        <v>20</v>
      </c>
      <c r="D138" s="38" t="s">
        <v>134</v>
      </c>
      <c r="E138" s="37">
        <v>3092.27</v>
      </c>
      <c r="F138" s="37">
        <v>407.35</v>
      </c>
      <c r="G138" s="37">
        <v>2684.92</v>
      </c>
      <c r="H138" s="37">
        <v>1342.46</v>
      </c>
      <c r="I138" s="37">
        <v>1662.99</v>
      </c>
      <c r="J138" s="37">
        <v>382.04</v>
      </c>
      <c r="K138" s="37">
        <v>1280.95</v>
      </c>
      <c r="L138" s="37">
        <v>320.23</v>
      </c>
      <c r="M138" s="37">
        <v>1022.23</v>
      </c>
      <c r="N138" s="37">
        <v>3707.15</v>
      </c>
      <c r="O138" s="16"/>
    </row>
    <row r="139" spans="1:15" ht="15.6" customHeight="1" x14ac:dyDescent="0.3">
      <c r="A139" s="16"/>
      <c r="B139" s="108">
        <v>18</v>
      </c>
      <c r="C139" s="108">
        <v>0</v>
      </c>
      <c r="D139" s="107" t="s">
        <v>19</v>
      </c>
      <c r="E139" s="109">
        <v>0</v>
      </c>
      <c r="F139" s="109">
        <v>0</v>
      </c>
      <c r="G139" s="109">
        <v>-177895.42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25578.89</v>
      </c>
      <c r="N139" s="109">
        <v>-152316.53</v>
      </c>
      <c r="O139" s="16"/>
    </row>
    <row r="140" spans="1:15" ht="15.6" customHeight="1" x14ac:dyDescent="0.3">
      <c r="A140" s="16"/>
      <c r="B140" s="35">
        <v>18</v>
      </c>
      <c r="C140" s="35">
        <v>10</v>
      </c>
      <c r="D140" s="38" t="s">
        <v>415</v>
      </c>
      <c r="E140" s="37">
        <v>1105.72</v>
      </c>
      <c r="F140" s="37">
        <v>145.69</v>
      </c>
      <c r="G140" s="37">
        <v>960.03</v>
      </c>
      <c r="H140" s="37">
        <v>480.01</v>
      </c>
      <c r="I140" s="37">
        <v>2814.52</v>
      </c>
      <c r="J140" s="37">
        <v>342.28</v>
      </c>
      <c r="K140" s="37">
        <v>2472.2399999999998</v>
      </c>
      <c r="L140" s="37">
        <v>618.05999999999995</v>
      </c>
      <c r="M140" s="37">
        <v>-138.05000000000001</v>
      </c>
      <c r="N140" s="37">
        <v>821.98</v>
      </c>
      <c r="O140" s="16"/>
    </row>
    <row r="141" spans="1:15" ht="15.6" customHeight="1" x14ac:dyDescent="0.3">
      <c r="A141" s="16"/>
      <c r="B141" s="35">
        <v>18</v>
      </c>
      <c r="C141" s="35">
        <v>20</v>
      </c>
      <c r="D141" s="38" t="s">
        <v>19</v>
      </c>
      <c r="E141" s="37">
        <v>1743.74</v>
      </c>
      <c r="F141" s="37">
        <v>229.74</v>
      </c>
      <c r="G141" s="37">
        <v>1514</v>
      </c>
      <c r="H141" s="37">
        <v>757</v>
      </c>
      <c r="I141" s="37">
        <v>4438.5600000000004</v>
      </c>
      <c r="J141" s="37">
        <v>539.78</v>
      </c>
      <c r="K141" s="37">
        <v>3898.78</v>
      </c>
      <c r="L141" s="37">
        <v>974.69</v>
      </c>
      <c r="M141" s="37">
        <v>-217.69</v>
      </c>
      <c r="N141" s="37">
        <v>1296.31</v>
      </c>
      <c r="O141" s="16"/>
    </row>
    <row r="142" spans="1:15" ht="15.6" customHeight="1" x14ac:dyDescent="0.3">
      <c r="A142" s="16"/>
      <c r="B142" s="35">
        <v>18</v>
      </c>
      <c r="C142" s="35">
        <v>30</v>
      </c>
      <c r="D142" s="38" t="s">
        <v>416</v>
      </c>
      <c r="E142" s="37">
        <v>3911.92</v>
      </c>
      <c r="F142" s="37">
        <v>515.39</v>
      </c>
      <c r="G142" s="37">
        <v>3396.53</v>
      </c>
      <c r="H142" s="37">
        <v>1698.26</v>
      </c>
      <c r="I142" s="37">
        <v>9957.51</v>
      </c>
      <c r="J142" s="37">
        <v>1210.95</v>
      </c>
      <c r="K142" s="37">
        <v>8746.56</v>
      </c>
      <c r="L142" s="37">
        <v>2186.64</v>
      </c>
      <c r="M142" s="37">
        <v>-488.38</v>
      </c>
      <c r="N142" s="37">
        <v>2908.15</v>
      </c>
      <c r="O142" s="16"/>
    </row>
    <row r="143" spans="1:15" ht="15.6" customHeight="1" x14ac:dyDescent="0.3">
      <c r="A143" s="16"/>
      <c r="B143" s="35">
        <v>18</v>
      </c>
      <c r="C143" s="35">
        <v>40</v>
      </c>
      <c r="D143" s="38" t="s">
        <v>417</v>
      </c>
      <c r="E143" s="37">
        <v>23615.89</v>
      </c>
      <c r="F143" s="37">
        <v>3111.36</v>
      </c>
      <c r="G143" s="37">
        <v>20504.53</v>
      </c>
      <c r="H143" s="37">
        <v>10252.26</v>
      </c>
      <c r="I143" s="37">
        <v>60112.45</v>
      </c>
      <c r="J143" s="37">
        <v>7310.34</v>
      </c>
      <c r="K143" s="37">
        <v>52802.11</v>
      </c>
      <c r="L143" s="37">
        <v>13200.52</v>
      </c>
      <c r="M143" s="37">
        <v>-2948.26</v>
      </c>
      <c r="N143" s="37">
        <v>17556.27</v>
      </c>
      <c r="O143" s="16"/>
    </row>
    <row r="144" spans="1:15" ht="15.6" customHeight="1" x14ac:dyDescent="0.3">
      <c r="A144" s="16"/>
      <c r="B144" s="35">
        <v>18</v>
      </c>
      <c r="C144" s="35">
        <v>50</v>
      </c>
      <c r="D144" s="38" t="s">
        <v>401</v>
      </c>
      <c r="E144" s="37">
        <v>115481.01</v>
      </c>
      <c r="F144" s="37">
        <v>15214.46</v>
      </c>
      <c r="G144" s="37">
        <v>100266.55</v>
      </c>
      <c r="H144" s="37">
        <v>50133.27</v>
      </c>
      <c r="I144" s="37">
        <v>293948.18</v>
      </c>
      <c r="J144" s="37">
        <v>35747.379999999997</v>
      </c>
      <c r="K144" s="37">
        <v>258200.8</v>
      </c>
      <c r="L144" s="37">
        <v>64550.2</v>
      </c>
      <c r="M144" s="37">
        <v>-14416.93</v>
      </c>
      <c r="N144" s="37">
        <v>85849.62</v>
      </c>
      <c r="O144" s="16"/>
    </row>
    <row r="145" spans="1:15" ht="15.6" customHeight="1" x14ac:dyDescent="0.3">
      <c r="A145" s="16"/>
      <c r="B145" s="35">
        <v>18</v>
      </c>
      <c r="C145" s="35">
        <v>60</v>
      </c>
      <c r="D145" s="38" t="s">
        <v>403</v>
      </c>
      <c r="E145" s="37">
        <v>11914.77</v>
      </c>
      <c r="F145" s="37">
        <v>1569.76</v>
      </c>
      <c r="G145" s="37">
        <v>10345.01</v>
      </c>
      <c r="H145" s="37">
        <v>5172.5</v>
      </c>
      <c r="I145" s="37">
        <v>30328.14</v>
      </c>
      <c r="J145" s="37">
        <v>3688.24</v>
      </c>
      <c r="K145" s="37">
        <v>26639.9</v>
      </c>
      <c r="L145" s="37">
        <v>6659.97</v>
      </c>
      <c r="M145" s="37">
        <v>-1487.47</v>
      </c>
      <c r="N145" s="37">
        <v>8857.5400000000009</v>
      </c>
      <c r="O145" s="16"/>
    </row>
    <row r="146" spans="1:15" ht="15.6" customHeight="1" x14ac:dyDescent="0.3">
      <c r="A146" s="16"/>
      <c r="B146" s="35">
        <v>18</v>
      </c>
      <c r="C146" s="35">
        <v>70</v>
      </c>
      <c r="D146" s="38" t="s">
        <v>418</v>
      </c>
      <c r="E146" s="37">
        <v>9599.3799999999992</v>
      </c>
      <c r="F146" s="37">
        <v>1264.7</v>
      </c>
      <c r="G146" s="37">
        <v>8334.68</v>
      </c>
      <c r="H146" s="37">
        <v>4167.34</v>
      </c>
      <c r="I146" s="37">
        <v>24434.49</v>
      </c>
      <c r="J146" s="37">
        <v>2971.51</v>
      </c>
      <c r="K146" s="37">
        <v>21462.98</v>
      </c>
      <c r="L146" s="37">
        <v>5365.74</v>
      </c>
      <c r="M146" s="37">
        <v>-1198.4000000000001</v>
      </c>
      <c r="N146" s="37">
        <v>7136.28</v>
      </c>
      <c r="O146" s="16"/>
    </row>
    <row r="147" spans="1:15" ht="15.6" customHeight="1" x14ac:dyDescent="0.3">
      <c r="A147" s="16"/>
      <c r="B147" s="35">
        <v>18</v>
      </c>
      <c r="C147" s="35">
        <v>80</v>
      </c>
      <c r="D147" s="38" t="s">
        <v>419</v>
      </c>
      <c r="E147" s="37">
        <v>37516.9</v>
      </c>
      <c r="F147" s="37">
        <v>4942.8100000000004</v>
      </c>
      <c r="G147" s="37">
        <v>32574.09</v>
      </c>
      <c r="H147" s="37">
        <v>16287.04</v>
      </c>
      <c r="I147" s="37">
        <v>95496.45</v>
      </c>
      <c r="J147" s="37">
        <v>11613.43</v>
      </c>
      <c r="K147" s="37">
        <v>83883.02</v>
      </c>
      <c r="L147" s="37">
        <v>20970.75</v>
      </c>
      <c r="M147" s="37">
        <v>-4683.71</v>
      </c>
      <c r="N147" s="37">
        <v>27890.38</v>
      </c>
      <c r="O147" s="16"/>
    </row>
    <row r="148" spans="1:15" ht="15.6" customHeight="1" x14ac:dyDescent="0.3">
      <c r="A148" s="16"/>
      <c r="B148" s="108">
        <v>19</v>
      </c>
      <c r="C148" s="108">
        <v>0</v>
      </c>
      <c r="D148" s="107" t="s">
        <v>20</v>
      </c>
      <c r="E148" s="109">
        <v>0</v>
      </c>
      <c r="F148" s="109">
        <v>0</v>
      </c>
      <c r="G148" s="109">
        <v>-41726.54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-6197.46</v>
      </c>
      <c r="N148" s="109">
        <v>-47924</v>
      </c>
      <c r="O148" s="16"/>
    </row>
    <row r="149" spans="1:15" ht="15.6" customHeight="1" x14ac:dyDescent="0.3">
      <c r="A149" s="16"/>
      <c r="B149" s="35">
        <v>19</v>
      </c>
      <c r="C149" s="35">
        <v>5</v>
      </c>
      <c r="D149" s="38" t="s">
        <v>420</v>
      </c>
      <c r="E149" s="37">
        <v>5129.05</v>
      </c>
      <c r="F149" s="37">
        <v>675.8</v>
      </c>
      <c r="G149" s="37">
        <v>4453.25</v>
      </c>
      <c r="H149" s="37">
        <v>2226.62</v>
      </c>
      <c r="I149" s="37">
        <v>7014.59</v>
      </c>
      <c r="J149" s="37">
        <v>753.78</v>
      </c>
      <c r="K149" s="37">
        <v>6260.81</v>
      </c>
      <c r="L149" s="37">
        <v>1565.2</v>
      </c>
      <c r="M149" s="37">
        <v>661.42</v>
      </c>
      <c r="N149" s="37">
        <v>5114.67</v>
      </c>
      <c r="O149" s="16"/>
    </row>
    <row r="150" spans="1:15" ht="15.6" customHeight="1" x14ac:dyDescent="0.3">
      <c r="A150" s="16"/>
      <c r="B150" s="35">
        <v>19</v>
      </c>
      <c r="C150" s="35">
        <v>10</v>
      </c>
      <c r="D150" s="38" t="s">
        <v>421</v>
      </c>
      <c r="E150" s="37">
        <v>968.42</v>
      </c>
      <c r="F150" s="37">
        <v>127.6</v>
      </c>
      <c r="G150" s="37">
        <v>840.82</v>
      </c>
      <c r="H150" s="37">
        <v>420.41</v>
      </c>
      <c r="I150" s="37">
        <v>1324.44</v>
      </c>
      <c r="J150" s="37">
        <v>142.33000000000001</v>
      </c>
      <c r="K150" s="37">
        <v>1182.1099999999999</v>
      </c>
      <c r="L150" s="37">
        <v>295.52</v>
      </c>
      <c r="M150" s="37">
        <v>124.89</v>
      </c>
      <c r="N150" s="37">
        <v>965.71</v>
      </c>
      <c r="O150" s="16"/>
    </row>
    <row r="151" spans="1:15" ht="15.6" customHeight="1" x14ac:dyDescent="0.3">
      <c r="A151" s="16"/>
      <c r="B151" s="35">
        <v>19</v>
      </c>
      <c r="C151" s="35">
        <v>20</v>
      </c>
      <c r="D151" s="38" t="s">
        <v>422</v>
      </c>
      <c r="E151" s="37">
        <v>13507.67</v>
      </c>
      <c r="F151" s="37">
        <v>1779.78</v>
      </c>
      <c r="G151" s="37">
        <v>11727.89</v>
      </c>
      <c r="H151" s="37">
        <v>5863.94</v>
      </c>
      <c r="I151" s="37">
        <v>18473.349999999999</v>
      </c>
      <c r="J151" s="37">
        <v>1985.12</v>
      </c>
      <c r="K151" s="37">
        <v>16488.23</v>
      </c>
      <c r="L151" s="37">
        <v>4122.05</v>
      </c>
      <c r="M151" s="37">
        <v>1741.89</v>
      </c>
      <c r="N151" s="37">
        <v>13469.78</v>
      </c>
      <c r="O151" s="16"/>
    </row>
    <row r="152" spans="1:15" ht="15.6" customHeight="1" x14ac:dyDescent="0.3">
      <c r="A152" s="16"/>
      <c r="B152" s="35">
        <v>19</v>
      </c>
      <c r="C152" s="35">
        <v>30</v>
      </c>
      <c r="D152" s="38" t="s">
        <v>423</v>
      </c>
      <c r="E152" s="37">
        <v>28453.63</v>
      </c>
      <c r="F152" s="37">
        <v>3749.05</v>
      </c>
      <c r="G152" s="37">
        <v>24704.58</v>
      </c>
      <c r="H152" s="37">
        <v>12352.29</v>
      </c>
      <c r="I152" s="37">
        <v>38913.74</v>
      </c>
      <c r="J152" s="37">
        <v>4181.62</v>
      </c>
      <c r="K152" s="37">
        <v>34732.120000000003</v>
      </c>
      <c r="L152" s="37">
        <v>8683.0300000000007</v>
      </c>
      <c r="M152" s="37">
        <v>3669.26</v>
      </c>
      <c r="N152" s="37">
        <v>28373.84</v>
      </c>
      <c r="O152" s="16"/>
    </row>
    <row r="153" spans="1:15" ht="15.6" customHeight="1" x14ac:dyDescent="0.3">
      <c r="A153" s="16"/>
      <c r="B153" s="108">
        <v>20</v>
      </c>
      <c r="C153" s="108">
        <v>0</v>
      </c>
      <c r="D153" s="107" t="s">
        <v>21</v>
      </c>
      <c r="E153" s="109">
        <v>0</v>
      </c>
      <c r="F153" s="109">
        <v>0</v>
      </c>
      <c r="G153" s="109">
        <v>-11006.79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48.2</v>
      </c>
      <c r="N153" s="109">
        <v>-10958.59</v>
      </c>
      <c r="O153" s="16"/>
    </row>
    <row r="154" spans="1:15" ht="15.6" customHeight="1" x14ac:dyDescent="0.3">
      <c r="A154" s="16"/>
      <c r="B154" s="35">
        <v>20</v>
      </c>
      <c r="C154" s="35">
        <v>10</v>
      </c>
      <c r="D154" s="38" t="s">
        <v>424</v>
      </c>
      <c r="E154" s="37">
        <v>6624.04</v>
      </c>
      <c r="F154" s="37">
        <v>872.68</v>
      </c>
      <c r="G154" s="37">
        <v>5751.36</v>
      </c>
      <c r="H154" s="37">
        <v>2875.68</v>
      </c>
      <c r="I154" s="37">
        <v>13750.67</v>
      </c>
      <c r="J154" s="37">
        <v>2147.21</v>
      </c>
      <c r="K154" s="37">
        <v>11603.46</v>
      </c>
      <c r="L154" s="37">
        <v>2900.86</v>
      </c>
      <c r="M154" s="37">
        <v>-25.18</v>
      </c>
      <c r="N154" s="37">
        <v>5726.18</v>
      </c>
      <c r="O154" s="16"/>
    </row>
    <row r="155" spans="1:15" ht="15.6" customHeight="1" x14ac:dyDescent="0.3">
      <c r="A155" s="16"/>
      <c r="B155" s="35">
        <v>20</v>
      </c>
      <c r="C155" s="35">
        <v>20</v>
      </c>
      <c r="D155" s="38" t="s">
        <v>425</v>
      </c>
      <c r="E155" s="37">
        <v>6052.87</v>
      </c>
      <c r="F155" s="37">
        <v>797.44</v>
      </c>
      <c r="G155" s="37">
        <v>5255.43</v>
      </c>
      <c r="H155" s="37">
        <v>2627.71</v>
      </c>
      <c r="I155" s="37">
        <v>12564.99</v>
      </c>
      <c r="J155" s="37">
        <v>1962.05</v>
      </c>
      <c r="K155" s="37">
        <v>10602.94</v>
      </c>
      <c r="L155" s="37">
        <v>2650.73</v>
      </c>
      <c r="M155" s="37">
        <v>-23.02</v>
      </c>
      <c r="N155" s="37">
        <v>5232.41</v>
      </c>
      <c r="O155" s="16"/>
    </row>
    <row r="156" spans="1:15" ht="15.6" customHeight="1" x14ac:dyDescent="0.3">
      <c r="A156" s="16"/>
      <c r="B156" s="108">
        <v>21</v>
      </c>
      <c r="C156" s="108">
        <v>0</v>
      </c>
      <c r="D156" s="107" t="s">
        <v>22</v>
      </c>
      <c r="E156" s="109">
        <v>0</v>
      </c>
      <c r="F156" s="109">
        <v>0</v>
      </c>
      <c r="G156" s="109">
        <v>-7200.53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-1170.29</v>
      </c>
      <c r="N156" s="109">
        <v>-8370.82</v>
      </c>
      <c r="O156" s="16"/>
    </row>
    <row r="157" spans="1:15" ht="15.6" customHeight="1" x14ac:dyDescent="0.3">
      <c r="A157" s="16"/>
      <c r="B157" s="35">
        <v>21</v>
      </c>
      <c r="C157" s="35">
        <v>10</v>
      </c>
      <c r="D157" s="38" t="s">
        <v>135</v>
      </c>
      <c r="E157" s="37">
        <v>8293.48</v>
      </c>
      <c r="F157" s="37">
        <v>1092.95</v>
      </c>
      <c r="G157" s="37">
        <v>7200.53</v>
      </c>
      <c r="H157" s="37">
        <v>3600.26</v>
      </c>
      <c r="I157" s="37">
        <v>11941.62</v>
      </c>
      <c r="J157" s="37">
        <v>2221.7399999999998</v>
      </c>
      <c r="K157" s="37">
        <v>9719.8799999999992</v>
      </c>
      <c r="L157" s="37">
        <v>2429.9699999999998</v>
      </c>
      <c r="M157" s="37">
        <v>1170.29</v>
      </c>
      <c r="N157" s="37">
        <v>8370.82</v>
      </c>
      <c r="O157" s="16"/>
    </row>
    <row r="158" spans="1:15" ht="15.6" customHeight="1" x14ac:dyDescent="0.3">
      <c r="A158" s="16"/>
      <c r="B158" s="108">
        <v>22</v>
      </c>
      <c r="C158" s="108">
        <v>0</v>
      </c>
      <c r="D158" s="107" t="s">
        <v>23</v>
      </c>
      <c r="E158" s="109">
        <v>0</v>
      </c>
      <c r="F158" s="109">
        <v>0</v>
      </c>
      <c r="G158" s="109">
        <v>-497.97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-86.92</v>
      </c>
      <c r="N158" s="109">
        <v>-584.89</v>
      </c>
      <c r="O158" s="16"/>
    </row>
    <row r="159" spans="1:15" ht="15.6" customHeight="1" x14ac:dyDescent="0.3">
      <c r="A159" s="16"/>
      <c r="B159" s="35">
        <v>22</v>
      </c>
      <c r="C159" s="35">
        <v>10</v>
      </c>
      <c r="D159" s="38" t="s">
        <v>136</v>
      </c>
      <c r="E159" s="37">
        <v>573.52</v>
      </c>
      <c r="F159" s="37">
        <v>75.55</v>
      </c>
      <c r="G159" s="37">
        <v>497.97</v>
      </c>
      <c r="H159" s="37">
        <v>248.98</v>
      </c>
      <c r="I159" s="37">
        <v>766.15</v>
      </c>
      <c r="J159" s="37">
        <v>117.89</v>
      </c>
      <c r="K159" s="37">
        <v>648.26</v>
      </c>
      <c r="L159" s="37">
        <v>162.06</v>
      </c>
      <c r="M159" s="37">
        <v>86.92</v>
      </c>
      <c r="N159" s="37">
        <v>584.89</v>
      </c>
      <c r="O159" s="16"/>
    </row>
    <row r="160" spans="1:15" ht="15.6" customHeight="1" x14ac:dyDescent="0.3">
      <c r="A160" s="16"/>
      <c r="B160" s="108">
        <v>23</v>
      </c>
      <c r="C160" s="108">
        <v>0</v>
      </c>
      <c r="D160" s="107" t="s">
        <v>24</v>
      </c>
      <c r="E160" s="109">
        <v>0</v>
      </c>
      <c r="F160" s="109">
        <v>0</v>
      </c>
      <c r="G160" s="109">
        <v>-66196.05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-6583.42</v>
      </c>
      <c r="N160" s="109">
        <v>-72779.47</v>
      </c>
      <c r="O160" s="16"/>
    </row>
    <row r="161" spans="1:15" ht="15.6" customHeight="1" x14ac:dyDescent="0.3">
      <c r="A161" s="16"/>
      <c r="B161" s="35">
        <v>23</v>
      </c>
      <c r="C161" s="35">
        <v>10</v>
      </c>
      <c r="D161" s="38" t="s">
        <v>137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16"/>
    </row>
    <row r="162" spans="1:15" ht="15.6" customHeight="1" x14ac:dyDescent="0.3">
      <c r="A162" s="16"/>
      <c r="B162" s="35">
        <v>23</v>
      </c>
      <c r="C162" s="35">
        <v>20</v>
      </c>
      <c r="D162" s="38" t="s">
        <v>138</v>
      </c>
      <c r="E162" s="37">
        <v>5401.93</v>
      </c>
      <c r="F162" s="37">
        <v>711.74</v>
      </c>
      <c r="G162" s="37">
        <v>4690.1899999999996</v>
      </c>
      <c r="H162" s="37">
        <v>2345.09</v>
      </c>
      <c r="I162" s="37">
        <v>9067.43</v>
      </c>
      <c r="J162" s="37">
        <v>1552.85</v>
      </c>
      <c r="K162" s="37">
        <v>7514.58</v>
      </c>
      <c r="L162" s="37">
        <v>1878.64</v>
      </c>
      <c r="M162" s="37">
        <v>466.45</v>
      </c>
      <c r="N162" s="37">
        <v>5156.6400000000003</v>
      </c>
      <c r="O162" s="16"/>
    </row>
    <row r="163" spans="1:15" ht="15.6" customHeight="1" x14ac:dyDescent="0.3">
      <c r="A163" s="16"/>
      <c r="B163" s="35">
        <v>23</v>
      </c>
      <c r="C163" s="35">
        <v>30</v>
      </c>
      <c r="D163" s="38" t="s">
        <v>139</v>
      </c>
      <c r="E163" s="37">
        <v>44.71</v>
      </c>
      <c r="F163" s="37">
        <v>5.88</v>
      </c>
      <c r="G163" s="37">
        <v>38.83</v>
      </c>
      <c r="H163" s="37">
        <v>19.41</v>
      </c>
      <c r="I163" s="37">
        <v>75.040000000000006</v>
      </c>
      <c r="J163" s="37">
        <v>12.85</v>
      </c>
      <c r="K163" s="37">
        <v>62.19</v>
      </c>
      <c r="L163" s="37">
        <v>15.54</v>
      </c>
      <c r="M163" s="37">
        <v>3.87</v>
      </c>
      <c r="N163" s="37">
        <v>42.7</v>
      </c>
      <c r="O163" s="16"/>
    </row>
    <row r="164" spans="1:15" ht="15.6" customHeight="1" x14ac:dyDescent="0.3">
      <c r="A164" s="16"/>
      <c r="B164" s="35">
        <v>23</v>
      </c>
      <c r="C164" s="35">
        <v>40</v>
      </c>
      <c r="D164" s="38" t="s">
        <v>140</v>
      </c>
      <c r="E164" s="37">
        <v>112.5</v>
      </c>
      <c r="F164" s="37">
        <v>14.81</v>
      </c>
      <c r="G164" s="37">
        <v>97.69</v>
      </c>
      <c r="H164" s="37">
        <v>48.84</v>
      </c>
      <c r="I164" s="37">
        <v>188.84</v>
      </c>
      <c r="J164" s="37">
        <v>32.340000000000003</v>
      </c>
      <c r="K164" s="37">
        <v>156.5</v>
      </c>
      <c r="L164" s="37">
        <v>39.119999999999997</v>
      </c>
      <c r="M164" s="37">
        <v>9.7200000000000006</v>
      </c>
      <c r="N164" s="37">
        <v>107.41</v>
      </c>
      <c r="O164" s="16"/>
    </row>
    <row r="165" spans="1:15" ht="15.6" customHeight="1" x14ac:dyDescent="0.3">
      <c r="A165" s="16"/>
      <c r="B165" s="35">
        <v>23</v>
      </c>
      <c r="C165" s="35">
        <v>50</v>
      </c>
      <c r="D165" s="38" t="s">
        <v>141</v>
      </c>
      <c r="E165" s="37">
        <v>138.72</v>
      </c>
      <c r="F165" s="37">
        <v>18.27</v>
      </c>
      <c r="G165" s="37">
        <v>120.45</v>
      </c>
      <c r="H165" s="37">
        <v>60.22</v>
      </c>
      <c r="I165" s="37">
        <v>232.85</v>
      </c>
      <c r="J165" s="37">
        <v>39.880000000000003</v>
      </c>
      <c r="K165" s="37">
        <v>192.97</v>
      </c>
      <c r="L165" s="37">
        <v>48.24</v>
      </c>
      <c r="M165" s="37">
        <v>11.98</v>
      </c>
      <c r="N165" s="37">
        <v>132.43</v>
      </c>
      <c r="O165" s="16"/>
    </row>
    <row r="166" spans="1:15" ht="15.6" customHeight="1" x14ac:dyDescent="0.3">
      <c r="A166" s="16"/>
      <c r="B166" s="35">
        <v>23</v>
      </c>
      <c r="C166" s="35">
        <v>60</v>
      </c>
      <c r="D166" s="38" t="s">
        <v>142</v>
      </c>
      <c r="E166" s="37">
        <v>927.97</v>
      </c>
      <c r="F166" s="37">
        <v>122.26</v>
      </c>
      <c r="G166" s="37">
        <v>805.71</v>
      </c>
      <c r="H166" s="37">
        <v>402.85</v>
      </c>
      <c r="I166" s="37">
        <v>1557.65</v>
      </c>
      <c r="J166" s="37">
        <v>266.76</v>
      </c>
      <c r="K166" s="37">
        <v>1290.8900000000001</v>
      </c>
      <c r="L166" s="37">
        <v>322.72000000000003</v>
      </c>
      <c r="M166" s="37">
        <v>80.13</v>
      </c>
      <c r="N166" s="37">
        <v>885.84</v>
      </c>
      <c r="O166" s="16"/>
    </row>
    <row r="167" spans="1:15" ht="15.6" customHeight="1" x14ac:dyDescent="0.3">
      <c r="A167" s="16"/>
      <c r="B167" s="35">
        <v>23</v>
      </c>
      <c r="C167" s="35">
        <v>70</v>
      </c>
      <c r="D167" s="38" t="s">
        <v>143</v>
      </c>
      <c r="E167" s="37">
        <v>17139.939999999999</v>
      </c>
      <c r="F167" s="37">
        <v>2258.29</v>
      </c>
      <c r="G167" s="37">
        <v>14881.65</v>
      </c>
      <c r="H167" s="37">
        <v>7440.82</v>
      </c>
      <c r="I167" s="37">
        <v>28770.27</v>
      </c>
      <c r="J167" s="37">
        <v>4927.09</v>
      </c>
      <c r="K167" s="37">
        <v>23843.18</v>
      </c>
      <c r="L167" s="37">
        <v>5960.79</v>
      </c>
      <c r="M167" s="37">
        <v>1480.03</v>
      </c>
      <c r="N167" s="37">
        <v>16361.68</v>
      </c>
      <c r="O167" s="16"/>
    </row>
    <row r="168" spans="1:15" ht="15.6" customHeight="1" x14ac:dyDescent="0.3">
      <c r="A168" s="16"/>
      <c r="B168" s="35">
        <v>23</v>
      </c>
      <c r="C168" s="35">
        <v>80</v>
      </c>
      <c r="D168" s="38" t="s">
        <v>144</v>
      </c>
      <c r="E168" s="37">
        <v>535.41</v>
      </c>
      <c r="F168" s="37">
        <v>70.540000000000006</v>
      </c>
      <c r="G168" s="37">
        <v>464.87</v>
      </c>
      <c r="H168" s="37">
        <v>232.43</v>
      </c>
      <c r="I168" s="37">
        <v>898.72</v>
      </c>
      <c r="J168" s="37">
        <v>153.91999999999999</v>
      </c>
      <c r="K168" s="37">
        <v>744.8</v>
      </c>
      <c r="L168" s="37">
        <v>186.2</v>
      </c>
      <c r="M168" s="37">
        <v>46.23</v>
      </c>
      <c r="N168" s="37">
        <v>511.1</v>
      </c>
      <c r="O168" s="16"/>
    </row>
    <row r="169" spans="1:15" ht="15.6" customHeight="1" x14ac:dyDescent="0.3">
      <c r="A169" s="16"/>
      <c r="B169" s="35">
        <v>23</v>
      </c>
      <c r="C169" s="35">
        <v>90</v>
      </c>
      <c r="D169" s="38" t="s">
        <v>145</v>
      </c>
      <c r="E169" s="37">
        <v>226.99</v>
      </c>
      <c r="F169" s="37">
        <v>29.9</v>
      </c>
      <c r="G169" s="37">
        <v>197.09</v>
      </c>
      <c r="H169" s="37">
        <v>98.54</v>
      </c>
      <c r="I169" s="37">
        <v>381.02</v>
      </c>
      <c r="J169" s="37">
        <v>65.25</v>
      </c>
      <c r="K169" s="37">
        <v>315.77</v>
      </c>
      <c r="L169" s="37">
        <v>78.94</v>
      </c>
      <c r="M169" s="37">
        <v>19.600000000000001</v>
      </c>
      <c r="N169" s="37">
        <v>216.69</v>
      </c>
      <c r="O169" s="16"/>
    </row>
    <row r="170" spans="1:15" ht="15.6" customHeight="1" x14ac:dyDescent="0.3">
      <c r="A170" s="16"/>
      <c r="B170" s="35">
        <v>23</v>
      </c>
      <c r="C170" s="35">
        <v>100</v>
      </c>
      <c r="D170" s="38" t="s">
        <v>146</v>
      </c>
      <c r="E170" s="37">
        <v>348.27</v>
      </c>
      <c r="F170" s="37">
        <v>45.88</v>
      </c>
      <c r="G170" s="37">
        <v>302.39</v>
      </c>
      <c r="H170" s="37">
        <v>151.19</v>
      </c>
      <c r="I170" s="37">
        <v>584.6</v>
      </c>
      <c r="J170" s="37">
        <v>100.12</v>
      </c>
      <c r="K170" s="37">
        <v>484.48</v>
      </c>
      <c r="L170" s="37">
        <v>121.12</v>
      </c>
      <c r="M170" s="37">
        <v>30.07</v>
      </c>
      <c r="N170" s="37">
        <v>332.46</v>
      </c>
      <c r="O170" s="16"/>
    </row>
    <row r="171" spans="1:15" ht="15.6" customHeight="1" x14ac:dyDescent="0.3">
      <c r="A171" s="16"/>
      <c r="B171" s="35">
        <v>23</v>
      </c>
      <c r="C171" s="35">
        <v>110</v>
      </c>
      <c r="D171" s="38" t="s">
        <v>147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16"/>
    </row>
    <row r="172" spans="1:15" ht="15.6" customHeight="1" x14ac:dyDescent="0.3">
      <c r="A172" s="16"/>
      <c r="B172" s="35">
        <v>23</v>
      </c>
      <c r="C172" s="35">
        <v>120</v>
      </c>
      <c r="D172" s="38" t="s">
        <v>148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16"/>
    </row>
    <row r="173" spans="1:15" ht="15.6" customHeight="1" x14ac:dyDescent="0.3">
      <c r="A173" s="16"/>
      <c r="B173" s="35">
        <v>23</v>
      </c>
      <c r="C173" s="35">
        <v>130</v>
      </c>
      <c r="D173" s="38" t="s">
        <v>149</v>
      </c>
      <c r="E173" s="37">
        <v>91.65</v>
      </c>
      <c r="F173" s="37">
        <v>12.07</v>
      </c>
      <c r="G173" s="37">
        <v>79.58</v>
      </c>
      <c r="H173" s="37">
        <v>39.79</v>
      </c>
      <c r="I173" s="37">
        <v>153.84</v>
      </c>
      <c r="J173" s="37">
        <v>26.34</v>
      </c>
      <c r="K173" s="37">
        <v>127.5</v>
      </c>
      <c r="L173" s="37">
        <v>31.87</v>
      </c>
      <c r="M173" s="37">
        <v>7.92</v>
      </c>
      <c r="N173" s="37">
        <v>87.5</v>
      </c>
      <c r="O173" s="16"/>
    </row>
    <row r="174" spans="1:15" ht="15.6" customHeight="1" x14ac:dyDescent="0.3">
      <c r="A174" s="16"/>
      <c r="B174" s="35">
        <v>23</v>
      </c>
      <c r="C174" s="35">
        <v>140</v>
      </c>
      <c r="D174" s="38" t="s">
        <v>150</v>
      </c>
      <c r="E174" s="37">
        <v>51139.42</v>
      </c>
      <c r="F174" s="37">
        <v>6737.94</v>
      </c>
      <c r="G174" s="37">
        <v>44401.48</v>
      </c>
      <c r="H174" s="37">
        <v>22200.74</v>
      </c>
      <c r="I174" s="37">
        <v>85840.16</v>
      </c>
      <c r="J174" s="37">
        <v>14700.66</v>
      </c>
      <c r="K174" s="37">
        <v>71139.5</v>
      </c>
      <c r="L174" s="37">
        <v>17784.87</v>
      </c>
      <c r="M174" s="37">
        <v>4415.87</v>
      </c>
      <c r="N174" s="37">
        <v>48817.35</v>
      </c>
      <c r="O174" s="16"/>
    </row>
    <row r="175" spans="1:15" ht="15.6" customHeight="1" x14ac:dyDescent="0.3">
      <c r="A175" s="16"/>
      <c r="B175" s="35">
        <v>23</v>
      </c>
      <c r="C175" s="35">
        <v>150</v>
      </c>
      <c r="D175" s="38" t="s">
        <v>151</v>
      </c>
      <c r="E175" s="37">
        <v>133.74</v>
      </c>
      <c r="F175" s="37">
        <v>17.62</v>
      </c>
      <c r="G175" s="37">
        <v>116.12</v>
      </c>
      <c r="H175" s="37">
        <v>58.06</v>
      </c>
      <c r="I175" s="37">
        <v>224.49</v>
      </c>
      <c r="J175" s="37">
        <v>38.44</v>
      </c>
      <c r="K175" s="37">
        <v>186.05</v>
      </c>
      <c r="L175" s="37">
        <v>46.51</v>
      </c>
      <c r="M175" s="37">
        <v>11.55</v>
      </c>
      <c r="N175" s="37">
        <v>127.67</v>
      </c>
      <c r="O175" s="16"/>
    </row>
    <row r="176" spans="1:15" ht="15.6" customHeight="1" x14ac:dyDescent="0.3">
      <c r="A176" s="16"/>
      <c r="B176" s="108">
        <v>24</v>
      </c>
      <c r="C176" s="108">
        <v>0</v>
      </c>
      <c r="D176" s="107" t="s">
        <v>25</v>
      </c>
      <c r="E176" s="109">
        <v>0</v>
      </c>
      <c r="F176" s="109">
        <v>0</v>
      </c>
      <c r="G176" s="109">
        <v>-38128.379999999997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-3097.01</v>
      </c>
      <c r="N176" s="109">
        <v>-41225.39</v>
      </c>
      <c r="O176" s="16"/>
    </row>
    <row r="177" spans="1:15" ht="15.6" customHeight="1" x14ac:dyDescent="0.3">
      <c r="A177" s="16"/>
      <c r="B177" s="35">
        <v>24</v>
      </c>
      <c r="C177" s="35">
        <v>10</v>
      </c>
      <c r="D177" s="38" t="s">
        <v>426</v>
      </c>
      <c r="E177" s="37">
        <v>422.88</v>
      </c>
      <c r="F177" s="37">
        <v>55.68</v>
      </c>
      <c r="G177" s="37">
        <v>367.2</v>
      </c>
      <c r="H177" s="37">
        <v>183.6</v>
      </c>
      <c r="I177" s="37">
        <v>735.4</v>
      </c>
      <c r="J177" s="37">
        <v>120.3</v>
      </c>
      <c r="K177" s="37">
        <v>615.1</v>
      </c>
      <c r="L177" s="37">
        <v>153.77000000000001</v>
      </c>
      <c r="M177" s="37">
        <v>29.83</v>
      </c>
      <c r="N177" s="37">
        <v>397.03</v>
      </c>
      <c r="O177" s="16"/>
    </row>
    <row r="178" spans="1:15" ht="15.6" customHeight="1" x14ac:dyDescent="0.3">
      <c r="A178" s="16"/>
      <c r="B178" s="35">
        <v>24</v>
      </c>
      <c r="C178" s="35">
        <v>20</v>
      </c>
      <c r="D178" s="38" t="s">
        <v>427</v>
      </c>
      <c r="E178" s="37">
        <v>1863.9</v>
      </c>
      <c r="F178" s="37">
        <v>245.41</v>
      </c>
      <c r="G178" s="37">
        <v>1618.49</v>
      </c>
      <c r="H178" s="37">
        <v>809.24</v>
      </c>
      <c r="I178" s="37">
        <v>3241.37</v>
      </c>
      <c r="J178" s="37">
        <v>530.23</v>
      </c>
      <c r="K178" s="37">
        <v>2711.14</v>
      </c>
      <c r="L178" s="37">
        <v>677.78</v>
      </c>
      <c r="M178" s="37">
        <v>131.46</v>
      </c>
      <c r="N178" s="37">
        <v>1749.95</v>
      </c>
      <c r="O178" s="16"/>
    </row>
    <row r="179" spans="1:15" ht="15.6" customHeight="1" x14ac:dyDescent="0.3">
      <c r="A179" s="16"/>
      <c r="B179" s="35">
        <v>24</v>
      </c>
      <c r="C179" s="35">
        <v>30</v>
      </c>
      <c r="D179" s="38" t="s">
        <v>11</v>
      </c>
      <c r="E179" s="37">
        <v>3022.12</v>
      </c>
      <c r="F179" s="37">
        <v>397.9</v>
      </c>
      <c r="G179" s="37">
        <v>2624.22</v>
      </c>
      <c r="H179" s="37">
        <v>1312.11</v>
      </c>
      <c r="I179" s="37">
        <v>5255.55</v>
      </c>
      <c r="J179" s="37">
        <v>859.72</v>
      </c>
      <c r="K179" s="37">
        <v>4395.83</v>
      </c>
      <c r="L179" s="37">
        <v>1098.95</v>
      </c>
      <c r="M179" s="37">
        <v>213.16</v>
      </c>
      <c r="N179" s="37">
        <v>2837.38</v>
      </c>
      <c r="O179" s="16"/>
    </row>
    <row r="180" spans="1:15" ht="15.6" customHeight="1" x14ac:dyDescent="0.3">
      <c r="A180" s="16"/>
      <c r="B180" s="35">
        <v>24</v>
      </c>
      <c r="C180" s="35">
        <v>40</v>
      </c>
      <c r="D180" s="38" t="s">
        <v>428</v>
      </c>
      <c r="E180" s="37">
        <v>557.55999999999995</v>
      </c>
      <c r="F180" s="37">
        <v>73.41</v>
      </c>
      <c r="G180" s="37">
        <v>484.15</v>
      </c>
      <c r="H180" s="37">
        <v>242.07</v>
      </c>
      <c r="I180" s="37">
        <v>969.61</v>
      </c>
      <c r="J180" s="37">
        <v>158.61000000000001</v>
      </c>
      <c r="K180" s="37">
        <v>811</v>
      </c>
      <c r="L180" s="37">
        <v>202.75</v>
      </c>
      <c r="M180" s="37">
        <v>39.32</v>
      </c>
      <c r="N180" s="37">
        <v>523.47</v>
      </c>
      <c r="O180" s="16"/>
    </row>
    <row r="181" spans="1:15" ht="15.6" customHeight="1" x14ac:dyDescent="0.3">
      <c r="A181" s="16"/>
      <c r="B181" s="35">
        <v>24</v>
      </c>
      <c r="C181" s="35">
        <v>50</v>
      </c>
      <c r="D181" s="38" t="s">
        <v>429</v>
      </c>
      <c r="E181" s="37">
        <v>5009.92</v>
      </c>
      <c r="F181" s="37">
        <v>659.61</v>
      </c>
      <c r="G181" s="37">
        <v>4350.3100000000004</v>
      </c>
      <c r="H181" s="37">
        <v>2175.15</v>
      </c>
      <c r="I181" s="37">
        <v>8712.39</v>
      </c>
      <c r="J181" s="37">
        <v>1425.2</v>
      </c>
      <c r="K181" s="37">
        <v>7287.19</v>
      </c>
      <c r="L181" s="37">
        <v>1821.79</v>
      </c>
      <c r="M181" s="37">
        <v>353.36</v>
      </c>
      <c r="N181" s="37">
        <v>4703.67</v>
      </c>
      <c r="O181" s="16"/>
    </row>
    <row r="182" spans="1:15" ht="15.6" customHeight="1" x14ac:dyDescent="0.3">
      <c r="A182" s="16"/>
      <c r="B182" s="35">
        <v>24</v>
      </c>
      <c r="C182" s="35">
        <v>60</v>
      </c>
      <c r="D182" s="38" t="s">
        <v>430</v>
      </c>
      <c r="E182" s="37">
        <v>2566.91</v>
      </c>
      <c r="F182" s="37">
        <v>337.96</v>
      </c>
      <c r="G182" s="37">
        <v>2228.9499999999998</v>
      </c>
      <c r="H182" s="37">
        <v>1114.47</v>
      </c>
      <c r="I182" s="37">
        <v>4463.93</v>
      </c>
      <c r="J182" s="37">
        <v>730.22</v>
      </c>
      <c r="K182" s="37">
        <v>3733.71</v>
      </c>
      <c r="L182" s="37">
        <v>933.42</v>
      </c>
      <c r="M182" s="37">
        <v>181.05</v>
      </c>
      <c r="N182" s="37">
        <v>2410</v>
      </c>
      <c r="O182" s="16"/>
    </row>
    <row r="183" spans="1:15" ht="15.6" customHeight="1" x14ac:dyDescent="0.3">
      <c r="A183" s="16"/>
      <c r="B183" s="35">
        <v>24</v>
      </c>
      <c r="C183" s="35">
        <v>70</v>
      </c>
      <c r="D183" s="38" t="s">
        <v>431</v>
      </c>
      <c r="E183" s="37">
        <v>3994.49</v>
      </c>
      <c r="F183" s="37">
        <v>525.91999999999996</v>
      </c>
      <c r="G183" s="37">
        <v>3468.57</v>
      </c>
      <c r="H183" s="37">
        <v>1734.28</v>
      </c>
      <c r="I183" s="37">
        <v>6946.52</v>
      </c>
      <c r="J183" s="37">
        <v>1136.33</v>
      </c>
      <c r="K183" s="37">
        <v>5810.19</v>
      </c>
      <c r="L183" s="37">
        <v>1452.54</v>
      </c>
      <c r="M183" s="37">
        <v>281.74</v>
      </c>
      <c r="N183" s="37">
        <v>3750.31</v>
      </c>
      <c r="O183" s="16"/>
    </row>
    <row r="184" spans="1:15" ht="15.6" customHeight="1" x14ac:dyDescent="0.3">
      <c r="A184" s="16"/>
      <c r="B184" s="35">
        <v>24</v>
      </c>
      <c r="C184" s="35">
        <v>75</v>
      </c>
      <c r="D184" s="38" t="s">
        <v>432</v>
      </c>
      <c r="E184" s="37">
        <v>1206.7</v>
      </c>
      <c r="F184" s="37">
        <v>158.88</v>
      </c>
      <c r="G184" s="37">
        <v>1047.82</v>
      </c>
      <c r="H184" s="37">
        <v>523.91</v>
      </c>
      <c r="I184" s="37">
        <v>2098.4899999999998</v>
      </c>
      <c r="J184" s="37">
        <v>343.27</v>
      </c>
      <c r="K184" s="37">
        <v>1755.22</v>
      </c>
      <c r="L184" s="37">
        <v>438.8</v>
      </c>
      <c r="M184" s="37">
        <v>85.11</v>
      </c>
      <c r="N184" s="37">
        <v>1132.93</v>
      </c>
      <c r="O184" s="16"/>
    </row>
    <row r="185" spans="1:15" ht="15.6" customHeight="1" x14ac:dyDescent="0.3">
      <c r="A185" s="16"/>
      <c r="B185" s="35">
        <v>24</v>
      </c>
      <c r="C185" s="35">
        <v>80</v>
      </c>
      <c r="D185" s="38" t="s">
        <v>433</v>
      </c>
      <c r="E185" s="37">
        <v>10706.69</v>
      </c>
      <c r="F185" s="37">
        <v>1409.66</v>
      </c>
      <c r="G185" s="37">
        <v>9297.0300000000007</v>
      </c>
      <c r="H185" s="37">
        <v>4648.51</v>
      </c>
      <c r="I185" s="37">
        <v>18619.25</v>
      </c>
      <c r="J185" s="37">
        <v>3045.79</v>
      </c>
      <c r="K185" s="37">
        <v>15573.46</v>
      </c>
      <c r="L185" s="37">
        <v>3893.36</v>
      </c>
      <c r="M185" s="37">
        <v>755.15</v>
      </c>
      <c r="N185" s="37">
        <v>10052.18</v>
      </c>
      <c r="O185" s="16"/>
    </row>
    <row r="186" spans="1:15" ht="15.6" customHeight="1" x14ac:dyDescent="0.3">
      <c r="A186" s="16"/>
      <c r="B186" s="35">
        <v>24</v>
      </c>
      <c r="C186" s="35">
        <v>90</v>
      </c>
      <c r="D186" s="38" t="s">
        <v>434</v>
      </c>
      <c r="E186" s="37">
        <v>14558.41</v>
      </c>
      <c r="F186" s="37">
        <v>1916.77</v>
      </c>
      <c r="G186" s="37">
        <v>12641.64</v>
      </c>
      <c r="H186" s="37">
        <v>6320.82</v>
      </c>
      <c r="I186" s="37">
        <v>25317.5</v>
      </c>
      <c r="J186" s="37">
        <v>4141.51</v>
      </c>
      <c r="K186" s="37">
        <v>21175.99</v>
      </c>
      <c r="L186" s="37">
        <v>5293.99</v>
      </c>
      <c r="M186" s="37">
        <v>1026.83</v>
      </c>
      <c r="N186" s="37">
        <v>13668.47</v>
      </c>
      <c r="O186" s="16"/>
    </row>
    <row r="187" spans="1:15" ht="15.6" customHeight="1" x14ac:dyDescent="0.3">
      <c r="A187" s="16"/>
      <c r="B187" s="108">
        <v>25</v>
      </c>
      <c r="C187" s="108">
        <v>0</v>
      </c>
      <c r="D187" s="107" t="s">
        <v>26</v>
      </c>
      <c r="E187" s="109">
        <v>0</v>
      </c>
      <c r="F187" s="109">
        <v>0</v>
      </c>
      <c r="G187" s="109">
        <v>-119860.13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-5230.74</v>
      </c>
      <c r="N187" s="109">
        <v>-125090.87</v>
      </c>
      <c r="O187" s="16"/>
    </row>
    <row r="188" spans="1:15" ht="15.6" customHeight="1" x14ac:dyDescent="0.3">
      <c r="A188" s="16"/>
      <c r="B188" s="35">
        <v>25</v>
      </c>
      <c r="C188" s="35">
        <v>10</v>
      </c>
      <c r="D188" s="38" t="s">
        <v>152</v>
      </c>
      <c r="E188" s="37">
        <v>2269.98</v>
      </c>
      <c r="F188" s="37">
        <v>299.11</v>
      </c>
      <c r="G188" s="37">
        <v>1970.87</v>
      </c>
      <c r="H188" s="37">
        <v>985.43</v>
      </c>
      <c r="I188" s="37">
        <v>4095.56</v>
      </c>
      <c r="J188" s="37">
        <v>497.85</v>
      </c>
      <c r="K188" s="37">
        <v>3597.71</v>
      </c>
      <c r="L188" s="37">
        <v>899.42</v>
      </c>
      <c r="M188" s="37">
        <v>86.01</v>
      </c>
      <c r="N188" s="37">
        <v>2056.88</v>
      </c>
      <c r="O188" s="16"/>
    </row>
    <row r="189" spans="1:15" ht="15.6" customHeight="1" x14ac:dyDescent="0.3">
      <c r="A189" s="16"/>
      <c r="B189" s="35">
        <v>25</v>
      </c>
      <c r="C189" s="35">
        <v>20</v>
      </c>
      <c r="D189" s="38" t="s">
        <v>153</v>
      </c>
      <c r="E189" s="37">
        <v>175.27</v>
      </c>
      <c r="F189" s="37">
        <v>23.09</v>
      </c>
      <c r="G189" s="37">
        <v>152.18</v>
      </c>
      <c r="H189" s="37">
        <v>76.09</v>
      </c>
      <c r="I189" s="37">
        <v>316.23</v>
      </c>
      <c r="J189" s="37">
        <v>38.44</v>
      </c>
      <c r="K189" s="37">
        <v>277.79000000000002</v>
      </c>
      <c r="L189" s="37">
        <v>69.44</v>
      </c>
      <c r="M189" s="37">
        <v>6.65</v>
      </c>
      <c r="N189" s="37">
        <v>158.83000000000001</v>
      </c>
      <c r="O189" s="16"/>
    </row>
    <row r="190" spans="1:15" ht="15.6" customHeight="1" x14ac:dyDescent="0.3">
      <c r="A190" s="16"/>
      <c r="B190" s="35">
        <v>25</v>
      </c>
      <c r="C190" s="35">
        <v>30</v>
      </c>
      <c r="D190" s="38" t="s">
        <v>154</v>
      </c>
      <c r="E190" s="37">
        <v>369.06</v>
      </c>
      <c r="F190" s="37">
        <v>48.62</v>
      </c>
      <c r="G190" s="37">
        <v>320.44</v>
      </c>
      <c r="H190" s="37">
        <v>160.22</v>
      </c>
      <c r="I190" s="37">
        <v>665.87</v>
      </c>
      <c r="J190" s="37">
        <v>80.95</v>
      </c>
      <c r="K190" s="37">
        <v>584.91999999999996</v>
      </c>
      <c r="L190" s="37">
        <v>146.22999999999999</v>
      </c>
      <c r="M190" s="37">
        <v>13.99</v>
      </c>
      <c r="N190" s="37">
        <v>334.43</v>
      </c>
      <c r="O190" s="16"/>
    </row>
    <row r="191" spans="1:15" ht="15.6" customHeight="1" x14ac:dyDescent="0.3">
      <c r="A191" s="16"/>
      <c r="B191" s="35">
        <v>25</v>
      </c>
      <c r="C191" s="35">
        <v>40</v>
      </c>
      <c r="D191" s="38" t="s">
        <v>155</v>
      </c>
      <c r="E191" s="37">
        <v>30261.59</v>
      </c>
      <c r="F191" s="37">
        <v>3987.5</v>
      </c>
      <c r="G191" s="37">
        <v>26274.09</v>
      </c>
      <c r="H191" s="37">
        <v>13137.04</v>
      </c>
      <c r="I191" s="37">
        <v>54598.73</v>
      </c>
      <c r="J191" s="37">
        <v>6636.97</v>
      </c>
      <c r="K191" s="37">
        <v>47961.760000000002</v>
      </c>
      <c r="L191" s="37">
        <v>11990.44</v>
      </c>
      <c r="M191" s="37">
        <v>1146.5999999999999</v>
      </c>
      <c r="N191" s="37">
        <v>27420.69</v>
      </c>
      <c r="O191" s="16"/>
    </row>
    <row r="192" spans="1:15" ht="15.6" customHeight="1" x14ac:dyDescent="0.3">
      <c r="A192" s="16"/>
      <c r="B192" s="35">
        <v>25</v>
      </c>
      <c r="C192" s="35">
        <v>50</v>
      </c>
      <c r="D192" s="38" t="s">
        <v>156</v>
      </c>
      <c r="E192" s="37">
        <v>89083.95</v>
      </c>
      <c r="F192" s="37">
        <v>11738.37</v>
      </c>
      <c r="G192" s="37">
        <v>77345.58</v>
      </c>
      <c r="H192" s="37">
        <v>38672.79</v>
      </c>
      <c r="I192" s="37">
        <v>160727.54</v>
      </c>
      <c r="J192" s="37">
        <v>19537.900000000001</v>
      </c>
      <c r="K192" s="37">
        <v>141189.64000000001</v>
      </c>
      <c r="L192" s="37">
        <v>35297.410000000003</v>
      </c>
      <c r="M192" s="37">
        <v>3375.38</v>
      </c>
      <c r="N192" s="37">
        <v>80720.960000000006</v>
      </c>
      <c r="O192" s="16"/>
    </row>
    <row r="193" spans="1:15" ht="15.6" customHeight="1" x14ac:dyDescent="0.3">
      <c r="A193" s="16"/>
      <c r="B193" s="35">
        <v>25</v>
      </c>
      <c r="C193" s="35">
        <v>60</v>
      </c>
      <c r="D193" s="38" t="s">
        <v>157</v>
      </c>
      <c r="E193" s="37">
        <v>5921.99</v>
      </c>
      <c r="F193" s="37">
        <v>780.32</v>
      </c>
      <c r="G193" s="37">
        <v>5141.67</v>
      </c>
      <c r="H193" s="37">
        <v>2570.83</v>
      </c>
      <c r="I193" s="37">
        <v>10684.61</v>
      </c>
      <c r="J193" s="37">
        <v>1298.81</v>
      </c>
      <c r="K193" s="37">
        <v>9385.7999999999993</v>
      </c>
      <c r="L193" s="37">
        <v>2346.4499999999998</v>
      </c>
      <c r="M193" s="37">
        <v>224.38</v>
      </c>
      <c r="N193" s="37">
        <v>5366.05</v>
      </c>
      <c r="O193" s="16"/>
    </row>
    <row r="194" spans="1:15" ht="15.6" customHeight="1" x14ac:dyDescent="0.3">
      <c r="A194" s="16"/>
      <c r="B194" s="35">
        <v>25</v>
      </c>
      <c r="C194" s="35">
        <v>70</v>
      </c>
      <c r="D194" s="38" t="s">
        <v>158</v>
      </c>
      <c r="E194" s="37">
        <v>8234.91</v>
      </c>
      <c r="F194" s="37">
        <v>1085.0899999999999</v>
      </c>
      <c r="G194" s="37">
        <v>7149.82</v>
      </c>
      <c r="H194" s="37">
        <v>3574.91</v>
      </c>
      <c r="I194" s="37">
        <v>14857.64</v>
      </c>
      <c r="J194" s="37">
        <v>1806.08</v>
      </c>
      <c r="K194" s="37">
        <v>13051.56</v>
      </c>
      <c r="L194" s="37">
        <v>3262.89</v>
      </c>
      <c r="M194" s="37">
        <v>312.02</v>
      </c>
      <c r="N194" s="37">
        <v>7461.84</v>
      </c>
      <c r="O194" s="16"/>
    </row>
    <row r="195" spans="1:15" ht="15.6" customHeight="1" x14ac:dyDescent="0.3">
      <c r="A195" s="16"/>
      <c r="B195" s="35">
        <v>25</v>
      </c>
      <c r="C195" s="35">
        <v>80</v>
      </c>
      <c r="D195" s="38" t="s">
        <v>159</v>
      </c>
      <c r="E195" s="37">
        <v>1733.95</v>
      </c>
      <c r="F195" s="37">
        <v>228.47</v>
      </c>
      <c r="G195" s="37">
        <v>1505.48</v>
      </c>
      <c r="H195" s="37">
        <v>752.74</v>
      </c>
      <c r="I195" s="37">
        <v>3128.43</v>
      </c>
      <c r="J195" s="37">
        <v>380.29</v>
      </c>
      <c r="K195" s="37">
        <v>2748.14</v>
      </c>
      <c r="L195" s="37">
        <v>687.03</v>
      </c>
      <c r="M195" s="37">
        <v>65.709999999999994</v>
      </c>
      <c r="N195" s="37">
        <v>1571.19</v>
      </c>
      <c r="O195" s="16"/>
    </row>
    <row r="196" spans="1:15" ht="15.6" customHeight="1" x14ac:dyDescent="0.3">
      <c r="A196" s="16"/>
      <c r="B196" s="108">
        <v>26</v>
      </c>
      <c r="C196" s="108">
        <v>0</v>
      </c>
      <c r="D196" s="107" t="s">
        <v>27</v>
      </c>
      <c r="E196" s="109">
        <v>0</v>
      </c>
      <c r="F196" s="109">
        <v>0</v>
      </c>
      <c r="G196" s="109">
        <v>-501692.96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51864.75</v>
      </c>
      <c r="N196" s="109">
        <v>-449828.21</v>
      </c>
      <c r="O196" s="16"/>
    </row>
    <row r="197" spans="1:15" ht="15.6" customHeight="1" x14ac:dyDescent="0.3">
      <c r="A197" s="16"/>
      <c r="B197" s="35">
        <v>26</v>
      </c>
      <c r="C197" s="35">
        <v>5</v>
      </c>
      <c r="D197" s="38" t="s">
        <v>635</v>
      </c>
      <c r="E197" s="37">
        <v>8709.4</v>
      </c>
      <c r="F197" s="37">
        <v>1147.42</v>
      </c>
      <c r="G197" s="37">
        <v>7561.98</v>
      </c>
      <c r="H197" s="37">
        <v>3780.99</v>
      </c>
      <c r="I197" s="37">
        <v>20449.03</v>
      </c>
      <c r="J197" s="37">
        <v>2198.0500000000002</v>
      </c>
      <c r="K197" s="37">
        <v>18250.98</v>
      </c>
      <c r="L197" s="37">
        <v>4562.74</v>
      </c>
      <c r="M197" s="37">
        <v>-781.75</v>
      </c>
      <c r="N197" s="37">
        <v>6780.23</v>
      </c>
      <c r="O197" s="16"/>
    </row>
    <row r="198" spans="1:15" ht="15.6" customHeight="1" x14ac:dyDescent="0.3">
      <c r="A198" s="16"/>
      <c r="B198" s="35">
        <v>26</v>
      </c>
      <c r="C198" s="35">
        <v>10</v>
      </c>
      <c r="D198" s="38" t="s">
        <v>435</v>
      </c>
      <c r="E198" s="37">
        <v>746.53</v>
      </c>
      <c r="F198" s="37">
        <v>98.36</v>
      </c>
      <c r="G198" s="37">
        <v>648.16999999999996</v>
      </c>
      <c r="H198" s="37">
        <v>324.08</v>
      </c>
      <c r="I198" s="37">
        <v>1752.8</v>
      </c>
      <c r="J198" s="37">
        <v>188.41</v>
      </c>
      <c r="K198" s="37">
        <v>1564.39</v>
      </c>
      <c r="L198" s="37">
        <v>391.09</v>
      </c>
      <c r="M198" s="37">
        <v>-67.010000000000005</v>
      </c>
      <c r="N198" s="37">
        <v>581.16</v>
      </c>
      <c r="O198" s="16"/>
    </row>
    <row r="199" spans="1:15" ht="15.6" customHeight="1" x14ac:dyDescent="0.3">
      <c r="A199" s="16"/>
      <c r="B199" s="35">
        <v>26</v>
      </c>
      <c r="C199" s="35">
        <v>20</v>
      </c>
      <c r="D199" s="38" t="s">
        <v>436</v>
      </c>
      <c r="E199" s="37">
        <v>500027.66</v>
      </c>
      <c r="F199" s="37">
        <v>65875.92</v>
      </c>
      <c r="G199" s="37">
        <v>434151.74</v>
      </c>
      <c r="H199" s="37">
        <v>217075.87</v>
      </c>
      <c r="I199" s="37">
        <v>1174028.4099999999</v>
      </c>
      <c r="J199" s="37">
        <v>126195.57</v>
      </c>
      <c r="K199" s="37">
        <v>1047832.84</v>
      </c>
      <c r="L199" s="37">
        <v>261958.21</v>
      </c>
      <c r="M199" s="37">
        <v>-44882.34</v>
      </c>
      <c r="N199" s="37">
        <v>389269.4</v>
      </c>
      <c r="O199" s="16"/>
    </row>
    <row r="200" spans="1:15" ht="15.6" customHeight="1" x14ac:dyDescent="0.3">
      <c r="A200" s="16"/>
      <c r="B200" s="35">
        <v>26</v>
      </c>
      <c r="C200" s="35">
        <v>30</v>
      </c>
      <c r="D200" s="38" t="s">
        <v>437</v>
      </c>
      <c r="E200" s="37">
        <v>333.7</v>
      </c>
      <c r="F200" s="37">
        <v>43.97</v>
      </c>
      <c r="G200" s="37">
        <v>289.73</v>
      </c>
      <c r="H200" s="37">
        <v>144.86000000000001</v>
      </c>
      <c r="I200" s="37">
        <v>783.5</v>
      </c>
      <c r="J200" s="37">
        <v>84.22</v>
      </c>
      <c r="K200" s="37">
        <v>699.28</v>
      </c>
      <c r="L200" s="37">
        <v>174.82</v>
      </c>
      <c r="M200" s="37">
        <v>-29.96</v>
      </c>
      <c r="N200" s="37">
        <v>259.77</v>
      </c>
      <c r="O200" s="16"/>
    </row>
    <row r="201" spans="1:15" ht="15.6" customHeight="1" x14ac:dyDescent="0.3">
      <c r="A201" s="16"/>
      <c r="B201" s="35">
        <v>26</v>
      </c>
      <c r="C201" s="35">
        <v>40</v>
      </c>
      <c r="D201" s="38" t="s">
        <v>438</v>
      </c>
      <c r="E201" s="37">
        <v>36431.86</v>
      </c>
      <c r="F201" s="37">
        <v>4799.71</v>
      </c>
      <c r="G201" s="37">
        <v>31632.15</v>
      </c>
      <c r="H201" s="37">
        <v>15816.07</v>
      </c>
      <c r="I201" s="37">
        <v>85539.33</v>
      </c>
      <c r="J201" s="37">
        <v>9194.57</v>
      </c>
      <c r="K201" s="37">
        <v>76344.759999999995</v>
      </c>
      <c r="L201" s="37">
        <v>19086.189999999999</v>
      </c>
      <c r="M201" s="37">
        <v>-3270.12</v>
      </c>
      <c r="N201" s="37">
        <v>28362.03</v>
      </c>
      <c r="O201" s="16"/>
    </row>
    <row r="202" spans="1:15" ht="15.6" customHeight="1" x14ac:dyDescent="0.3">
      <c r="A202" s="16"/>
      <c r="B202" s="35">
        <v>26</v>
      </c>
      <c r="C202" s="35">
        <v>50</v>
      </c>
      <c r="D202" s="38" t="s">
        <v>439</v>
      </c>
      <c r="E202" s="37">
        <v>312.04000000000002</v>
      </c>
      <c r="F202" s="37">
        <v>41.12</v>
      </c>
      <c r="G202" s="37">
        <v>270.92</v>
      </c>
      <c r="H202" s="37">
        <v>135.46</v>
      </c>
      <c r="I202" s="37">
        <v>732.65</v>
      </c>
      <c r="J202" s="37">
        <v>78.75</v>
      </c>
      <c r="K202" s="37">
        <v>653.9</v>
      </c>
      <c r="L202" s="37">
        <v>163.47</v>
      </c>
      <c r="M202" s="37">
        <v>-28.01</v>
      </c>
      <c r="N202" s="37">
        <v>242.91</v>
      </c>
      <c r="O202" s="16"/>
    </row>
    <row r="203" spans="1:15" ht="15.6" customHeight="1" x14ac:dyDescent="0.3">
      <c r="A203" s="16"/>
      <c r="B203" s="35">
        <v>26</v>
      </c>
      <c r="C203" s="35">
        <v>60</v>
      </c>
      <c r="D203" s="38" t="s">
        <v>440</v>
      </c>
      <c r="E203" s="37">
        <v>27453.45</v>
      </c>
      <c r="F203" s="37">
        <v>3616.84</v>
      </c>
      <c r="G203" s="37">
        <v>23836.61</v>
      </c>
      <c r="H203" s="37">
        <v>11918.3</v>
      </c>
      <c r="I203" s="37">
        <v>64458.71</v>
      </c>
      <c r="J203" s="37">
        <v>6928.63</v>
      </c>
      <c r="K203" s="37">
        <v>57530.080000000002</v>
      </c>
      <c r="L203" s="37">
        <v>14382.52</v>
      </c>
      <c r="M203" s="37">
        <v>-2464.2199999999998</v>
      </c>
      <c r="N203" s="37">
        <v>21372.39</v>
      </c>
      <c r="O203" s="16"/>
    </row>
    <row r="204" spans="1:15" ht="15.6" customHeight="1" x14ac:dyDescent="0.3">
      <c r="A204" s="16"/>
      <c r="B204" s="35">
        <v>26</v>
      </c>
      <c r="C204" s="35">
        <v>70</v>
      </c>
      <c r="D204" s="38" t="s">
        <v>441</v>
      </c>
      <c r="E204" s="37">
        <v>2467.87</v>
      </c>
      <c r="F204" s="37">
        <v>325.14</v>
      </c>
      <c r="G204" s="37">
        <v>2142.73</v>
      </c>
      <c r="H204" s="37">
        <v>1071.3599999999999</v>
      </c>
      <c r="I204" s="37">
        <v>5794.38</v>
      </c>
      <c r="J204" s="37">
        <v>622.83000000000004</v>
      </c>
      <c r="K204" s="37">
        <v>5171.55</v>
      </c>
      <c r="L204" s="37">
        <v>1292.8800000000001</v>
      </c>
      <c r="M204" s="37">
        <v>-221.52</v>
      </c>
      <c r="N204" s="37">
        <v>1921.21</v>
      </c>
      <c r="O204" s="16"/>
    </row>
    <row r="205" spans="1:15" ht="15.6" customHeight="1" x14ac:dyDescent="0.3">
      <c r="A205" s="16"/>
      <c r="B205" s="35">
        <v>26</v>
      </c>
      <c r="C205" s="35">
        <v>80</v>
      </c>
      <c r="D205" s="38" t="s">
        <v>442</v>
      </c>
      <c r="E205" s="37">
        <v>1334.79</v>
      </c>
      <c r="F205" s="37">
        <v>175.86</v>
      </c>
      <c r="G205" s="37">
        <v>1158.93</v>
      </c>
      <c r="H205" s="37">
        <v>579.46</v>
      </c>
      <c r="I205" s="37">
        <v>3134</v>
      </c>
      <c r="J205" s="37">
        <v>336.88</v>
      </c>
      <c r="K205" s="37">
        <v>2797.12</v>
      </c>
      <c r="L205" s="37">
        <v>699.28</v>
      </c>
      <c r="M205" s="37">
        <v>-119.82</v>
      </c>
      <c r="N205" s="37">
        <v>1039.1099999999999</v>
      </c>
      <c r="O205" s="16"/>
    </row>
    <row r="206" spans="1:15" ht="15.6" customHeight="1" x14ac:dyDescent="0.3">
      <c r="A206" s="16"/>
      <c r="B206" s="108">
        <v>28</v>
      </c>
      <c r="C206" s="108">
        <v>0</v>
      </c>
      <c r="D206" s="107" t="s">
        <v>29</v>
      </c>
      <c r="E206" s="109">
        <v>0</v>
      </c>
      <c r="F206" s="109">
        <v>0</v>
      </c>
      <c r="G206" s="109">
        <v>-47948.99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33614.04</v>
      </c>
      <c r="N206" s="109">
        <v>-14334.95</v>
      </c>
      <c r="O206" s="16"/>
    </row>
    <row r="207" spans="1:15" ht="15.6" customHeight="1" x14ac:dyDescent="0.3">
      <c r="A207" s="16"/>
      <c r="B207" s="35">
        <v>28</v>
      </c>
      <c r="C207" s="35">
        <v>5</v>
      </c>
      <c r="D207" s="38" t="s">
        <v>160</v>
      </c>
      <c r="E207" s="37">
        <v>6999.9</v>
      </c>
      <c r="F207" s="37">
        <v>923.16</v>
      </c>
      <c r="G207" s="37">
        <v>6076.74</v>
      </c>
      <c r="H207" s="37">
        <v>3038.37</v>
      </c>
      <c r="I207" s="37">
        <v>32305.439999999999</v>
      </c>
      <c r="J207" s="37">
        <v>3111.83</v>
      </c>
      <c r="K207" s="37">
        <v>29193.61</v>
      </c>
      <c r="L207" s="37">
        <v>7298.4</v>
      </c>
      <c r="M207" s="37">
        <v>-4260.03</v>
      </c>
      <c r="N207" s="37">
        <v>1816.71</v>
      </c>
      <c r="O207" s="16"/>
    </row>
    <row r="208" spans="1:15" ht="15.6" customHeight="1" x14ac:dyDescent="0.3">
      <c r="A208" s="16"/>
      <c r="B208" s="35">
        <v>28</v>
      </c>
      <c r="C208" s="35">
        <v>10</v>
      </c>
      <c r="D208" s="38" t="s">
        <v>161</v>
      </c>
      <c r="E208" s="37">
        <v>15478.36</v>
      </c>
      <c r="F208" s="37">
        <v>2041.29</v>
      </c>
      <c r="G208" s="37">
        <v>13437.07</v>
      </c>
      <c r="H208" s="37">
        <v>6718.53</v>
      </c>
      <c r="I208" s="37">
        <v>71434.61</v>
      </c>
      <c r="J208" s="37">
        <v>6880.97</v>
      </c>
      <c r="K208" s="37">
        <v>64553.64</v>
      </c>
      <c r="L208" s="37">
        <v>16138.41</v>
      </c>
      <c r="M208" s="37">
        <v>-9419.8799999999992</v>
      </c>
      <c r="N208" s="37">
        <v>4017.19</v>
      </c>
      <c r="O208" s="16"/>
    </row>
    <row r="209" spans="1:15" ht="15.6" customHeight="1" x14ac:dyDescent="0.3">
      <c r="A209" s="16"/>
      <c r="B209" s="35">
        <v>28</v>
      </c>
      <c r="C209" s="35">
        <v>20</v>
      </c>
      <c r="D209" s="38" t="s">
        <v>162</v>
      </c>
      <c r="E209" s="37">
        <v>7417.1</v>
      </c>
      <c r="F209" s="37">
        <v>978.17</v>
      </c>
      <c r="G209" s="37">
        <v>6438.93</v>
      </c>
      <c r="H209" s="37">
        <v>3219.46</v>
      </c>
      <c r="I209" s="37">
        <v>34230.879999999997</v>
      </c>
      <c r="J209" s="37">
        <v>3297.31</v>
      </c>
      <c r="K209" s="37">
        <v>30933.57</v>
      </c>
      <c r="L209" s="37">
        <v>7733.39</v>
      </c>
      <c r="M209" s="37">
        <v>-4513.93</v>
      </c>
      <c r="N209" s="37">
        <v>1925</v>
      </c>
      <c r="O209" s="16"/>
    </row>
    <row r="210" spans="1:15" ht="15.6" customHeight="1" x14ac:dyDescent="0.3">
      <c r="A210" s="16"/>
      <c r="B210" s="35">
        <v>28</v>
      </c>
      <c r="C210" s="35">
        <v>30</v>
      </c>
      <c r="D210" s="38" t="s">
        <v>163</v>
      </c>
      <c r="E210" s="37">
        <v>4615.25</v>
      </c>
      <c r="F210" s="37">
        <v>608.66</v>
      </c>
      <c r="G210" s="37">
        <v>4006.59</v>
      </c>
      <c r="H210" s="37">
        <v>2003.29</v>
      </c>
      <c r="I210" s="37">
        <v>21299.99</v>
      </c>
      <c r="J210" s="37">
        <v>2051.73</v>
      </c>
      <c r="K210" s="37">
        <v>19248.259999999998</v>
      </c>
      <c r="L210" s="37">
        <v>4812.0600000000004</v>
      </c>
      <c r="M210" s="37">
        <v>-2808.77</v>
      </c>
      <c r="N210" s="37">
        <v>1197.82</v>
      </c>
      <c r="O210" s="16"/>
    </row>
    <row r="211" spans="1:15" ht="15.6" customHeight="1" x14ac:dyDescent="0.3">
      <c r="A211" s="16"/>
      <c r="B211" s="35">
        <v>28</v>
      </c>
      <c r="C211" s="35">
        <v>40</v>
      </c>
      <c r="D211" s="38" t="s">
        <v>164</v>
      </c>
      <c r="E211" s="37">
        <v>13762.55</v>
      </c>
      <c r="F211" s="37">
        <v>1815.03</v>
      </c>
      <c r="G211" s="37">
        <v>11947.52</v>
      </c>
      <c r="H211" s="37">
        <v>5973.76</v>
      </c>
      <c r="I211" s="37">
        <v>63515.92</v>
      </c>
      <c r="J211" s="37">
        <v>6118.21</v>
      </c>
      <c r="K211" s="37">
        <v>57397.71</v>
      </c>
      <c r="L211" s="37">
        <v>14349.42</v>
      </c>
      <c r="M211" s="37">
        <v>-8375.66</v>
      </c>
      <c r="N211" s="37">
        <v>3571.86</v>
      </c>
      <c r="O211" s="16"/>
    </row>
    <row r="212" spans="1:15" ht="15.6" customHeight="1" x14ac:dyDescent="0.3">
      <c r="A212" s="16"/>
      <c r="B212" s="35">
        <v>28</v>
      </c>
      <c r="C212" s="35">
        <v>50</v>
      </c>
      <c r="D212" s="38" t="s">
        <v>165</v>
      </c>
      <c r="E212" s="37">
        <v>6960.04</v>
      </c>
      <c r="F212" s="37">
        <v>917.9</v>
      </c>
      <c r="G212" s="37">
        <v>6042.14</v>
      </c>
      <c r="H212" s="37">
        <v>3021.07</v>
      </c>
      <c r="I212" s="37">
        <v>32121.49</v>
      </c>
      <c r="J212" s="37">
        <v>3094.12</v>
      </c>
      <c r="K212" s="37">
        <v>29027.37</v>
      </c>
      <c r="L212" s="37">
        <v>7256.84</v>
      </c>
      <c r="M212" s="37">
        <v>-4235.7700000000004</v>
      </c>
      <c r="N212" s="37">
        <v>1806.37</v>
      </c>
      <c r="O212" s="16"/>
    </row>
    <row r="213" spans="1:15" ht="15.6" customHeight="1" x14ac:dyDescent="0.3">
      <c r="A213" s="16"/>
      <c r="B213" s="108">
        <v>29</v>
      </c>
      <c r="C213" s="108">
        <v>0</v>
      </c>
      <c r="D213" s="107" t="s">
        <v>30</v>
      </c>
      <c r="E213" s="109">
        <v>0</v>
      </c>
      <c r="F213" s="109">
        <v>0</v>
      </c>
      <c r="G213" s="109">
        <v>-159514.65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-26374.07</v>
      </c>
      <c r="N213" s="109">
        <v>-185888.72</v>
      </c>
      <c r="O213" s="16"/>
    </row>
    <row r="214" spans="1:15" ht="15.6" customHeight="1" x14ac:dyDescent="0.3">
      <c r="A214" s="16"/>
      <c r="B214" s="35">
        <v>29</v>
      </c>
      <c r="C214" s="35">
        <v>10</v>
      </c>
      <c r="D214" s="38" t="s">
        <v>443</v>
      </c>
      <c r="E214" s="37">
        <v>5001</v>
      </c>
      <c r="F214" s="37">
        <v>658.86</v>
      </c>
      <c r="G214" s="37">
        <v>4342.1400000000003</v>
      </c>
      <c r="H214" s="37">
        <v>2171.0700000000002</v>
      </c>
      <c r="I214" s="37">
        <v>7055.35</v>
      </c>
      <c r="J214" s="37">
        <v>1242.77</v>
      </c>
      <c r="K214" s="37">
        <v>5812.58</v>
      </c>
      <c r="L214" s="37">
        <v>1453.14</v>
      </c>
      <c r="M214" s="37">
        <v>717.93</v>
      </c>
      <c r="N214" s="37">
        <v>5060.07</v>
      </c>
      <c r="O214" s="16"/>
    </row>
    <row r="215" spans="1:15" ht="15.6" customHeight="1" x14ac:dyDescent="0.3">
      <c r="A215" s="16"/>
      <c r="B215" s="35">
        <v>29</v>
      </c>
      <c r="C215" s="35">
        <v>20</v>
      </c>
      <c r="D215" s="38" t="s">
        <v>168</v>
      </c>
      <c r="E215" s="37">
        <v>16233.52</v>
      </c>
      <c r="F215" s="37">
        <v>2138.6799999999998</v>
      </c>
      <c r="G215" s="37">
        <v>14094.84</v>
      </c>
      <c r="H215" s="37">
        <v>7047.42</v>
      </c>
      <c r="I215" s="37">
        <v>22902.04</v>
      </c>
      <c r="J215" s="37">
        <v>4034.09</v>
      </c>
      <c r="K215" s="37">
        <v>18867.95</v>
      </c>
      <c r="L215" s="37">
        <v>4716.9799999999996</v>
      </c>
      <c r="M215" s="37">
        <v>2330.44</v>
      </c>
      <c r="N215" s="37">
        <v>16425.28</v>
      </c>
      <c r="O215" s="16"/>
    </row>
    <row r="216" spans="1:15" ht="15.6" customHeight="1" x14ac:dyDescent="0.3">
      <c r="A216" s="16"/>
      <c r="B216" s="35">
        <v>29</v>
      </c>
      <c r="C216" s="35">
        <v>30</v>
      </c>
      <c r="D216" s="38" t="s">
        <v>444</v>
      </c>
      <c r="E216" s="37">
        <v>57871.02</v>
      </c>
      <c r="F216" s="37">
        <v>7624.2</v>
      </c>
      <c r="G216" s="37">
        <v>50246.82</v>
      </c>
      <c r="H216" s="37">
        <v>25123.41</v>
      </c>
      <c r="I216" s="37">
        <v>81643.69</v>
      </c>
      <c r="J216" s="37">
        <v>14381.15</v>
      </c>
      <c r="K216" s="37">
        <v>67262.539999999994</v>
      </c>
      <c r="L216" s="37">
        <v>16815.63</v>
      </c>
      <c r="M216" s="37">
        <v>8307.7800000000007</v>
      </c>
      <c r="N216" s="37">
        <v>58554.6</v>
      </c>
      <c r="O216" s="16"/>
    </row>
    <row r="217" spans="1:15" ht="15.6" customHeight="1" x14ac:dyDescent="0.3">
      <c r="A217" s="16"/>
      <c r="B217" s="35">
        <v>29</v>
      </c>
      <c r="C217" s="35">
        <v>35</v>
      </c>
      <c r="D217" s="38" t="s">
        <v>633</v>
      </c>
      <c r="E217" s="37">
        <v>14305.54</v>
      </c>
      <c r="F217" s="37">
        <v>1884.68</v>
      </c>
      <c r="G217" s="37">
        <v>12420.86</v>
      </c>
      <c r="H217" s="37">
        <v>6210.43</v>
      </c>
      <c r="I217" s="37">
        <v>20182.07</v>
      </c>
      <c r="J217" s="37">
        <v>3554.98</v>
      </c>
      <c r="K217" s="37">
        <v>16627.09</v>
      </c>
      <c r="L217" s="37">
        <v>4156.7700000000004</v>
      </c>
      <c r="M217" s="37">
        <v>2053.66</v>
      </c>
      <c r="N217" s="37">
        <v>14474.52</v>
      </c>
      <c r="O217" s="16"/>
    </row>
    <row r="218" spans="1:15" ht="15.6" customHeight="1" x14ac:dyDescent="0.3">
      <c r="A218" s="16"/>
      <c r="B218" s="35">
        <v>29</v>
      </c>
      <c r="C218" s="35">
        <v>40</v>
      </c>
      <c r="D218" s="38" t="s">
        <v>445</v>
      </c>
      <c r="E218" s="37">
        <v>80990.789999999994</v>
      </c>
      <c r="F218" s="37">
        <v>10670.1</v>
      </c>
      <c r="G218" s="37">
        <v>70320.69</v>
      </c>
      <c r="H218" s="37">
        <v>35160.339999999997</v>
      </c>
      <c r="I218" s="37">
        <v>114260.76</v>
      </c>
      <c r="J218" s="37">
        <v>20126.490000000002</v>
      </c>
      <c r="K218" s="37">
        <v>94134.27</v>
      </c>
      <c r="L218" s="37">
        <v>23533.56</v>
      </c>
      <c r="M218" s="37">
        <v>11626.78</v>
      </c>
      <c r="N218" s="37">
        <v>81947.47</v>
      </c>
      <c r="O218" s="16"/>
    </row>
    <row r="219" spans="1:15" ht="15.6" customHeight="1" x14ac:dyDescent="0.3">
      <c r="A219" s="16"/>
      <c r="B219" s="35">
        <v>29</v>
      </c>
      <c r="C219" s="35">
        <v>50</v>
      </c>
      <c r="D219" s="38" t="s">
        <v>446</v>
      </c>
      <c r="E219" s="37">
        <v>9316.74</v>
      </c>
      <c r="F219" s="37">
        <v>1227.44</v>
      </c>
      <c r="G219" s="37">
        <v>8089.3</v>
      </c>
      <c r="H219" s="37">
        <v>4044.65</v>
      </c>
      <c r="I219" s="37">
        <v>13143.94</v>
      </c>
      <c r="J219" s="37">
        <v>2315.25</v>
      </c>
      <c r="K219" s="37">
        <v>10828.69</v>
      </c>
      <c r="L219" s="37">
        <v>2707.17</v>
      </c>
      <c r="M219" s="37">
        <v>1337.48</v>
      </c>
      <c r="N219" s="37">
        <v>9426.7800000000007</v>
      </c>
      <c r="O219" s="16"/>
    </row>
    <row r="220" spans="1:15" ht="15.6" customHeight="1" x14ac:dyDescent="0.3">
      <c r="A220" s="16"/>
      <c r="B220" s="108">
        <v>30</v>
      </c>
      <c r="C220" s="108">
        <v>0</v>
      </c>
      <c r="D220" s="107" t="s">
        <v>31</v>
      </c>
      <c r="E220" s="109">
        <v>0</v>
      </c>
      <c r="F220" s="109">
        <v>0</v>
      </c>
      <c r="G220" s="109">
        <v>-22454.76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-3172.83</v>
      </c>
      <c r="N220" s="109">
        <v>-25627.59</v>
      </c>
      <c r="O220" s="16"/>
    </row>
    <row r="221" spans="1:15" ht="15.6" customHeight="1" x14ac:dyDescent="0.3">
      <c r="A221" s="16"/>
      <c r="B221" s="35">
        <v>30</v>
      </c>
      <c r="C221" s="35">
        <v>5</v>
      </c>
      <c r="D221" s="38" t="s">
        <v>447</v>
      </c>
      <c r="E221" s="37">
        <v>5768.06</v>
      </c>
      <c r="F221" s="37">
        <v>759.79</v>
      </c>
      <c r="G221" s="37">
        <v>5008.2700000000004</v>
      </c>
      <c r="H221" s="37">
        <v>2504.13</v>
      </c>
      <c r="I221" s="37">
        <v>8311.7900000000009</v>
      </c>
      <c r="J221" s="37">
        <v>1125.8900000000001</v>
      </c>
      <c r="K221" s="37">
        <v>7185.9</v>
      </c>
      <c r="L221" s="37">
        <v>1796.47</v>
      </c>
      <c r="M221" s="37">
        <v>707.66</v>
      </c>
      <c r="N221" s="37">
        <v>5715.93</v>
      </c>
      <c r="O221" s="16"/>
    </row>
    <row r="222" spans="1:15" ht="15.6" customHeight="1" x14ac:dyDescent="0.3">
      <c r="A222" s="16"/>
      <c r="B222" s="35">
        <v>30</v>
      </c>
      <c r="C222" s="35">
        <v>10</v>
      </c>
      <c r="D222" s="38" t="s">
        <v>448</v>
      </c>
      <c r="E222" s="37">
        <v>3208.93</v>
      </c>
      <c r="F222" s="37">
        <v>422.7</v>
      </c>
      <c r="G222" s="37">
        <v>2786.23</v>
      </c>
      <c r="H222" s="37">
        <v>1393.11</v>
      </c>
      <c r="I222" s="37">
        <v>4624.07</v>
      </c>
      <c r="J222" s="37">
        <v>626.36</v>
      </c>
      <c r="K222" s="37">
        <v>3997.71</v>
      </c>
      <c r="L222" s="37">
        <v>999.42</v>
      </c>
      <c r="M222" s="37">
        <v>393.69</v>
      </c>
      <c r="N222" s="37">
        <v>3179.92</v>
      </c>
      <c r="O222" s="16"/>
    </row>
    <row r="223" spans="1:15" ht="15.6" customHeight="1" x14ac:dyDescent="0.3">
      <c r="A223" s="16"/>
      <c r="B223" s="35">
        <v>30</v>
      </c>
      <c r="C223" s="35">
        <v>20</v>
      </c>
      <c r="D223" s="38" t="s">
        <v>449</v>
      </c>
      <c r="E223" s="37">
        <v>16884.32</v>
      </c>
      <c r="F223" s="37">
        <v>2224.06</v>
      </c>
      <c r="G223" s="37">
        <v>14660.26</v>
      </c>
      <c r="H223" s="37">
        <v>7330.13</v>
      </c>
      <c r="I223" s="37">
        <v>24330.33</v>
      </c>
      <c r="J223" s="37">
        <v>3295.71</v>
      </c>
      <c r="K223" s="37">
        <v>21034.62</v>
      </c>
      <c r="L223" s="37">
        <v>5258.65</v>
      </c>
      <c r="M223" s="37">
        <v>2071.48</v>
      </c>
      <c r="N223" s="37">
        <v>16731.740000000002</v>
      </c>
      <c r="O223" s="16"/>
    </row>
    <row r="224" spans="1:15" ht="15.6" customHeight="1" x14ac:dyDescent="0.3">
      <c r="A224" s="16"/>
      <c r="B224" s="108">
        <v>31</v>
      </c>
      <c r="C224" s="108">
        <v>0</v>
      </c>
      <c r="D224" s="107" t="s">
        <v>32</v>
      </c>
      <c r="E224" s="109">
        <v>0</v>
      </c>
      <c r="F224" s="109">
        <v>0</v>
      </c>
      <c r="G224" s="109">
        <v>-43300.94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-13409.32</v>
      </c>
      <c r="N224" s="109">
        <v>-56710.26</v>
      </c>
      <c r="O224" s="16"/>
    </row>
    <row r="225" spans="1:15" ht="15.6" customHeight="1" x14ac:dyDescent="0.3">
      <c r="A225" s="16"/>
      <c r="B225" s="35">
        <v>31</v>
      </c>
      <c r="C225" s="35">
        <v>10</v>
      </c>
      <c r="D225" s="38" t="s">
        <v>450</v>
      </c>
      <c r="E225" s="37">
        <v>4540.49</v>
      </c>
      <c r="F225" s="37">
        <v>598.25</v>
      </c>
      <c r="G225" s="37">
        <v>3942.24</v>
      </c>
      <c r="H225" s="37">
        <v>1971.12</v>
      </c>
      <c r="I225" s="37">
        <v>3941.13</v>
      </c>
      <c r="J225" s="37">
        <v>939.93</v>
      </c>
      <c r="K225" s="37">
        <v>3001.2</v>
      </c>
      <c r="L225" s="37">
        <v>750.3</v>
      </c>
      <c r="M225" s="37">
        <v>1220.82</v>
      </c>
      <c r="N225" s="37">
        <v>5163.0600000000004</v>
      </c>
      <c r="O225" s="16"/>
    </row>
    <row r="226" spans="1:15" ht="15.6" customHeight="1" x14ac:dyDescent="0.3">
      <c r="A226" s="16"/>
      <c r="B226" s="35">
        <v>31</v>
      </c>
      <c r="C226" s="35">
        <v>20</v>
      </c>
      <c r="D226" s="38" t="s">
        <v>451</v>
      </c>
      <c r="E226" s="37">
        <v>1884.59</v>
      </c>
      <c r="F226" s="37">
        <v>248.31</v>
      </c>
      <c r="G226" s="37">
        <v>1636.28</v>
      </c>
      <c r="H226" s="37">
        <v>818.14</v>
      </c>
      <c r="I226" s="37">
        <v>1635.82</v>
      </c>
      <c r="J226" s="37">
        <v>390.13</v>
      </c>
      <c r="K226" s="37">
        <v>1245.69</v>
      </c>
      <c r="L226" s="37">
        <v>311.42</v>
      </c>
      <c r="M226" s="37">
        <v>506.72</v>
      </c>
      <c r="N226" s="37">
        <v>2143</v>
      </c>
      <c r="O226" s="16"/>
    </row>
    <row r="227" spans="1:15" ht="15.6" customHeight="1" x14ac:dyDescent="0.3">
      <c r="A227" s="16"/>
      <c r="B227" s="35">
        <v>31</v>
      </c>
      <c r="C227" s="35">
        <v>30</v>
      </c>
      <c r="D227" s="38" t="s">
        <v>452</v>
      </c>
      <c r="E227" s="37">
        <v>3367.84</v>
      </c>
      <c r="F227" s="37">
        <v>443.74</v>
      </c>
      <c r="G227" s="37">
        <v>2924.1</v>
      </c>
      <c r="H227" s="37">
        <v>1462.05</v>
      </c>
      <c r="I227" s="37">
        <v>2923.27</v>
      </c>
      <c r="J227" s="37">
        <v>697.18</v>
      </c>
      <c r="K227" s="37">
        <v>2226.09</v>
      </c>
      <c r="L227" s="37">
        <v>556.52</v>
      </c>
      <c r="M227" s="37">
        <v>905.53</v>
      </c>
      <c r="N227" s="37">
        <v>3829.63</v>
      </c>
      <c r="O227" s="16"/>
    </row>
    <row r="228" spans="1:15" ht="15.6" customHeight="1" x14ac:dyDescent="0.3">
      <c r="A228" s="16"/>
      <c r="B228" s="35">
        <v>31</v>
      </c>
      <c r="C228" s="35">
        <v>40</v>
      </c>
      <c r="D228" s="38" t="s">
        <v>453</v>
      </c>
      <c r="E228" s="37">
        <v>2223.14</v>
      </c>
      <c r="F228" s="37">
        <v>292.92</v>
      </c>
      <c r="G228" s="37">
        <v>1930.22</v>
      </c>
      <c r="H228" s="37">
        <v>965.11</v>
      </c>
      <c r="I228" s="37">
        <v>1929.68</v>
      </c>
      <c r="J228" s="37">
        <v>460.21</v>
      </c>
      <c r="K228" s="37">
        <v>1469.47</v>
      </c>
      <c r="L228" s="37">
        <v>367.36</v>
      </c>
      <c r="M228" s="37">
        <v>597.75</v>
      </c>
      <c r="N228" s="37">
        <v>2527.9699999999998</v>
      </c>
      <c r="O228" s="16"/>
    </row>
    <row r="229" spans="1:15" ht="15.6" customHeight="1" x14ac:dyDescent="0.3">
      <c r="A229" s="16"/>
      <c r="B229" s="35">
        <v>31</v>
      </c>
      <c r="C229" s="35">
        <v>50</v>
      </c>
      <c r="D229" s="38" t="s">
        <v>454</v>
      </c>
      <c r="E229" s="37">
        <v>80.27</v>
      </c>
      <c r="F229" s="37">
        <v>10.57</v>
      </c>
      <c r="G229" s="37">
        <v>69.7</v>
      </c>
      <c r="H229" s="37">
        <v>34.85</v>
      </c>
      <c r="I229" s="37">
        <v>69.680000000000007</v>
      </c>
      <c r="J229" s="37">
        <v>16.62</v>
      </c>
      <c r="K229" s="37">
        <v>53.06</v>
      </c>
      <c r="L229" s="37">
        <v>13.26</v>
      </c>
      <c r="M229" s="37">
        <v>21.59</v>
      </c>
      <c r="N229" s="37">
        <v>91.29</v>
      </c>
      <c r="O229" s="16"/>
    </row>
    <row r="230" spans="1:15" ht="15.6" customHeight="1" x14ac:dyDescent="0.3">
      <c r="A230" s="16"/>
      <c r="B230" s="35">
        <v>31</v>
      </c>
      <c r="C230" s="35">
        <v>60</v>
      </c>
      <c r="D230" s="38" t="s">
        <v>455</v>
      </c>
      <c r="E230" s="37">
        <v>2994.42</v>
      </c>
      <c r="F230" s="37">
        <v>394.55</v>
      </c>
      <c r="G230" s="37">
        <v>2599.87</v>
      </c>
      <c r="H230" s="37">
        <v>1299.93</v>
      </c>
      <c r="I230" s="37">
        <v>2599.15</v>
      </c>
      <c r="J230" s="37">
        <v>619.88</v>
      </c>
      <c r="K230" s="37">
        <v>1979.27</v>
      </c>
      <c r="L230" s="37">
        <v>494.81</v>
      </c>
      <c r="M230" s="37">
        <v>805.12</v>
      </c>
      <c r="N230" s="37">
        <v>3404.99</v>
      </c>
      <c r="O230" s="16"/>
    </row>
    <row r="231" spans="1:15" ht="15.6" customHeight="1" x14ac:dyDescent="0.3">
      <c r="A231" s="16"/>
      <c r="B231" s="35">
        <v>31</v>
      </c>
      <c r="C231" s="35">
        <v>70</v>
      </c>
      <c r="D231" s="38" t="s">
        <v>456</v>
      </c>
      <c r="E231" s="37">
        <v>3291.08</v>
      </c>
      <c r="F231" s="37">
        <v>433.63</v>
      </c>
      <c r="G231" s="37">
        <v>2857.45</v>
      </c>
      <c r="H231" s="37">
        <v>1428.72</v>
      </c>
      <c r="I231" s="37">
        <v>2856.65</v>
      </c>
      <c r="J231" s="37">
        <v>681.29</v>
      </c>
      <c r="K231" s="37">
        <v>2175.36</v>
      </c>
      <c r="L231" s="37">
        <v>543.84</v>
      </c>
      <c r="M231" s="37">
        <v>884.88</v>
      </c>
      <c r="N231" s="37">
        <v>3742.33</v>
      </c>
      <c r="O231" s="16"/>
    </row>
    <row r="232" spans="1:15" ht="15.6" customHeight="1" x14ac:dyDescent="0.3">
      <c r="A232" s="16"/>
      <c r="B232" s="35">
        <v>31</v>
      </c>
      <c r="C232" s="35">
        <v>80</v>
      </c>
      <c r="D232" s="38" t="s">
        <v>324</v>
      </c>
      <c r="E232" s="37">
        <v>177.98</v>
      </c>
      <c r="F232" s="37">
        <v>23.45</v>
      </c>
      <c r="G232" s="37">
        <v>154.53</v>
      </c>
      <c r="H232" s="37">
        <v>77.260000000000005</v>
      </c>
      <c r="I232" s="37">
        <v>154.47999999999999</v>
      </c>
      <c r="J232" s="37">
        <v>36.85</v>
      </c>
      <c r="K232" s="37">
        <v>117.63</v>
      </c>
      <c r="L232" s="37">
        <v>29.4</v>
      </c>
      <c r="M232" s="37">
        <v>47.86</v>
      </c>
      <c r="N232" s="37">
        <v>202.39</v>
      </c>
      <c r="O232" s="16"/>
    </row>
    <row r="233" spans="1:15" ht="15.6" customHeight="1" x14ac:dyDescent="0.3">
      <c r="A233" s="16"/>
      <c r="B233" s="35">
        <v>31</v>
      </c>
      <c r="C233" s="35">
        <v>90</v>
      </c>
      <c r="D233" s="38" t="s">
        <v>457</v>
      </c>
      <c r="E233" s="37">
        <v>5699.15</v>
      </c>
      <c r="F233" s="37">
        <v>750.92</v>
      </c>
      <c r="G233" s="37">
        <v>4948.2299999999996</v>
      </c>
      <c r="H233" s="37">
        <v>2474.11</v>
      </c>
      <c r="I233" s="37">
        <v>4946.8500000000004</v>
      </c>
      <c r="J233" s="37">
        <v>1179.78</v>
      </c>
      <c r="K233" s="37">
        <v>3767.07</v>
      </c>
      <c r="L233" s="37">
        <v>941.76</v>
      </c>
      <c r="M233" s="37">
        <v>1532.35</v>
      </c>
      <c r="N233" s="37">
        <v>6480.58</v>
      </c>
      <c r="O233" s="16"/>
    </row>
    <row r="234" spans="1:15" ht="15.6" customHeight="1" x14ac:dyDescent="0.3">
      <c r="A234" s="16"/>
      <c r="B234" s="35">
        <v>31</v>
      </c>
      <c r="C234" s="35">
        <v>100</v>
      </c>
      <c r="D234" s="38" t="s">
        <v>458</v>
      </c>
      <c r="E234" s="37">
        <v>1319.21</v>
      </c>
      <c r="F234" s="37">
        <v>173.81</v>
      </c>
      <c r="G234" s="37">
        <v>1145.4000000000001</v>
      </c>
      <c r="H234" s="37">
        <v>572.70000000000005</v>
      </c>
      <c r="I234" s="37">
        <v>1145.07</v>
      </c>
      <c r="J234" s="37">
        <v>273.10000000000002</v>
      </c>
      <c r="K234" s="37">
        <v>871.97</v>
      </c>
      <c r="L234" s="37">
        <v>217.99</v>
      </c>
      <c r="M234" s="37">
        <v>354.71</v>
      </c>
      <c r="N234" s="37">
        <v>1500.11</v>
      </c>
      <c r="O234" s="16"/>
    </row>
    <row r="235" spans="1:15" ht="15.6" customHeight="1" x14ac:dyDescent="0.3">
      <c r="A235" s="16"/>
      <c r="B235" s="35">
        <v>31</v>
      </c>
      <c r="C235" s="35">
        <v>110</v>
      </c>
      <c r="D235" s="38" t="s">
        <v>459</v>
      </c>
      <c r="E235" s="37">
        <v>13593.54</v>
      </c>
      <c r="F235" s="37">
        <v>1791.08</v>
      </c>
      <c r="G235" s="37">
        <v>11802.46</v>
      </c>
      <c r="H235" s="37">
        <v>5901.23</v>
      </c>
      <c r="I235" s="37">
        <v>11799.16</v>
      </c>
      <c r="J235" s="37">
        <v>2814.01</v>
      </c>
      <c r="K235" s="37">
        <v>8985.15</v>
      </c>
      <c r="L235" s="37">
        <v>2246.2800000000002</v>
      </c>
      <c r="M235" s="37">
        <v>3654.95</v>
      </c>
      <c r="N235" s="37">
        <v>15457.41</v>
      </c>
      <c r="O235" s="16"/>
    </row>
    <row r="236" spans="1:15" ht="15.6" customHeight="1" x14ac:dyDescent="0.3">
      <c r="A236" s="16"/>
      <c r="B236" s="35">
        <v>31</v>
      </c>
      <c r="C236" s="35">
        <v>120</v>
      </c>
      <c r="D236" s="38" t="s">
        <v>460</v>
      </c>
      <c r="E236" s="37">
        <v>10700.33</v>
      </c>
      <c r="F236" s="37">
        <v>1409.87</v>
      </c>
      <c r="G236" s="37">
        <v>9290.4599999999991</v>
      </c>
      <c r="H236" s="37">
        <v>4645.2299999999996</v>
      </c>
      <c r="I236" s="37">
        <v>9287.8700000000008</v>
      </c>
      <c r="J236" s="37">
        <v>2215.08</v>
      </c>
      <c r="K236" s="37">
        <v>7072.79</v>
      </c>
      <c r="L236" s="37">
        <v>1768.19</v>
      </c>
      <c r="M236" s="37">
        <v>2877.04</v>
      </c>
      <c r="N236" s="37">
        <v>12167.5</v>
      </c>
      <c r="O236" s="16"/>
    </row>
    <row r="237" spans="1:15" ht="15.6" customHeight="1" x14ac:dyDescent="0.3">
      <c r="A237" s="16"/>
      <c r="B237" s="108">
        <v>32</v>
      </c>
      <c r="C237" s="108">
        <v>0</v>
      </c>
      <c r="D237" s="107" t="s">
        <v>33</v>
      </c>
      <c r="E237" s="109">
        <v>0</v>
      </c>
      <c r="F237" s="109">
        <v>0</v>
      </c>
      <c r="G237" s="109">
        <v>-525933.06999999995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15288</v>
      </c>
      <c r="N237" s="109">
        <v>-510645.07</v>
      </c>
      <c r="O237" s="16"/>
    </row>
    <row r="238" spans="1:15" ht="15.6" customHeight="1" x14ac:dyDescent="0.3">
      <c r="A238" s="16"/>
      <c r="B238" s="35">
        <v>32</v>
      </c>
      <c r="C238" s="35">
        <v>10</v>
      </c>
      <c r="D238" s="38" t="s">
        <v>461</v>
      </c>
      <c r="E238" s="37">
        <v>7398.31</v>
      </c>
      <c r="F238" s="37">
        <v>975.1</v>
      </c>
      <c r="G238" s="37">
        <v>6423.21</v>
      </c>
      <c r="H238" s="37">
        <v>3211.6</v>
      </c>
      <c r="I238" s="37">
        <v>15402.42</v>
      </c>
      <c r="J238" s="37">
        <v>1809.15</v>
      </c>
      <c r="K238" s="37">
        <v>13593.27</v>
      </c>
      <c r="L238" s="37">
        <v>3398.31</v>
      </c>
      <c r="M238" s="37">
        <v>-186.71</v>
      </c>
      <c r="N238" s="37">
        <v>6236.5</v>
      </c>
      <c r="O238" s="16"/>
    </row>
    <row r="239" spans="1:15" ht="15.6" customHeight="1" x14ac:dyDescent="0.3">
      <c r="A239" s="16"/>
      <c r="B239" s="35">
        <v>32</v>
      </c>
      <c r="C239" s="35">
        <v>20</v>
      </c>
      <c r="D239" s="38" t="s">
        <v>462</v>
      </c>
      <c r="E239" s="37">
        <v>595590.88</v>
      </c>
      <c r="F239" s="37">
        <v>78499.25</v>
      </c>
      <c r="G239" s="37">
        <v>517091.63</v>
      </c>
      <c r="H239" s="37">
        <v>258545.81</v>
      </c>
      <c r="I239" s="37">
        <v>1239950.3899999999</v>
      </c>
      <c r="J239" s="37">
        <v>145643.12</v>
      </c>
      <c r="K239" s="37">
        <v>1094307.27</v>
      </c>
      <c r="L239" s="37">
        <v>273576.81</v>
      </c>
      <c r="M239" s="37">
        <v>-15031</v>
      </c>
      <c r="N239" s="37">
        <v>502060.63</v>
      </c>
      <c r="O239" s="16"/>
    </row>
    <row r="240" spans="1:15" ht="15.6" customHeight="1" x14ac:dyDescent="0.3">
      <c r="A240" s="16"/>
      <c r="B240" s="35">
        <v>32</v>
      </c>
      <c r="C240" s="35">
        <v>30</v>
      </c>
      <c r="D240" s="38" t="s">
        <v>463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16"/>
    </row>
    <row r="241" spans="1:15" ht="15.6" customHeight="1" x14ac:dyDescent="0.3">
      <c r="A241" s="16"/>
      <c r="B241" s="35">
        <v>32</v>
      </c>
      <c r="C241" s="35">
        <v>40</v>
      </c>
      <c r="D241" s="38" t="s">
        <v>464</v>
      </c>
      <c r="E241" s="37">
        <v>2785.34</v>
      </c>
      <c r="F241" s="37">
        <v>367.11</v>
      </c>
      <c r="G241" s="37">
        <v>2418.23</v>
      </c>
      <c r="H241" s="37">
        <v>1209.1099999999999</v>
      </c>
      <c r="I241" s="37">
        <v>5798.74</v>
      </c>
      <c r="J241" s="37">
        <v>681.11</v>
      </c>
      <c r="K241" s="37">
        <v>5117.63</v>
      </c>
      <c r="L241" s="37">
        <v>1279.4000000000001</v>
      </c>
      <c r="M241" s="37">
        <v>-70.290000000000006</v>
      </c>
      <c r="N241" s="37">
        <v>2347.94</v>
      </c>
      <c r="O241" s="16"/>
    </row>
    <row r="242" spans="1:15" ht="15.6" customHeight="1" x14ac:dyDescent="0.3">
      <c r="A242" s="16"/>
      <c r="B242" s="108">
        <v>33</v>
      </c>
      <c r="C242" s="108">
        <v>0</v>
      </c>
      <c r="D242" s="107" t="s">
        <v>34</v>
      </c>
      <c r="E242" s="109">
        <v>0</v>
      </c>
      <c r="F242" s="109">
        <v>0</v>
      </c>
      <c r="G242" s="109">
        <v>-80066.53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-14463.16</v>
      </c>
      <c r="N242" s="109">
        <v>-94529.69</v>
      </c>
      <c r="O242" s="16"/>
    </row>
    <row r="243" spans="1:15" ht="15.6" customHeight="1" x14ac:dyDescent="0.3">
      <c r="A243" s="16"/>
      <c r="B243" s="35">
        <v>33</v>
      </c>
      <c r="C243" s="35">
        <v>20</v>
      </c>
      <c r="D243" s="38" t="s">
        <v>465</v>
      </c>
      <c r="E243" s="37">
        <v>800.13</v>
      </c>
      <c r="F243" s="37">
        <v>105.42</v>
      </c>
      <c r="G243" s="37">
        <v>694.71</v>
      </c>
      <c r="H243" s="37">
        <v>347.35</v>
      </c>
      <c r="I243" s="37">
        <v>1109.1500000000001</v>
      </c>
      <c r="J243" s="37">
        <v>221.7</v>
      </c>
      <c r="K243" s="37">
        <v>887.45</v>
      </c>
      <c r="L243" s="37">
        <v>221.86</v>
      </c>
      <c r="M243" s="37">
        <v>125.49</v>
      </c>
      <c r="N243" s="37">
        <v>820.2</v>
      </c>
      <c r="O243" s="16"/>
    </row>
    <row r="244" spans="1:15" ht="15.6" customHeight="1" x14ac:dyDescent="0.3">
      <c r="A244" s="16"/>
      <c r="B244" s="35">
        <v>33</v>
      </c>
      <c r="C244" s="35">
        <v>30</v>
      </c>
      <c r="D244" s="38" t="s">
        <v>466</v>
      </c>
      <c r="E244" s="37">
        <v>162.75</v>
      </c>
      <c r="F244" s="37">
        <v>21.44</v>
      </c>
      <c r="G244" s="37">
        <v>141.31</v>
      </c>
      <c r="H244" s="37">
        <v>70.650000000000006</v>
      </c>
      <c r="I244" s="37">
        <v>225.6</v>
      </c>
      <c r="J244" s="37">
        <v>45.09</v>
      </c>
      <c r="K244" s="37">
        <v>180.51</v>
      </c>
      <c r="L244" s="37">
        <v>45.12</v>
      </c>
      <c r="M244" s="37">
        <v>25.53</v>
      </c>
      <c r="N244" s="37">
        <v>166.84</v>
      </c>
      <c r="O244" s="16"/>
    </row>
    <row r="245" spans="1:15" ht="15.6" customHeight="1" x14ac:dyDescent="0.3">
      <c r="A245" s="16"/>
      <c r="B245" s="35">
        <v>33</v>
      </c>
      <c r="C245" s="35">
        <v>40</v>
      </c>
      <c r="D245" s="38" t="s">
        <v>467</v>
      </c>
      <c r="E245" s="37">
        <v>1280.17</v>
      </c>
      <c r="F245" s="37">
        <v>168.67</v>
      </c>
      <c r="G245" s="37">
        <v>1111.5</v>
      </c>
      <c r="H245" s="37">
        <v>555.75</v>
      </c>
      <c r="I245" s="37">
        <v>1774.59</v>
      </c>
      <c r="J245" s="37">
        <v>354.71</v>
      </c>
      <c r="K245" s="37">
        <v>1419.88</v>
      </c>
      <c r="L245" s="37">
        <v>354.97</v>
      </c>
      <c r="M245" s="37">
        <v>200.78</v>
      </c>
      <c r="N245" s="37">
        <v>1312.28</v>
      </c>
      <c r="O245" s="16"/>
    </row>
    <row r="246" spans="1:15" ht="15.6" customHeight="1" x14ac:dyDescent="0.3">
      <c r="A246" s="16"/>
      <c r="B246" s="35">
        <v>33</v>
      </c>
      <c r="C246" s="35">
        <v>50</v>
      </c>
      <c r="D246" s="38" t="s">
        <v>468</v>
      </c>
      <c r="E246" s="37">
        <v>3732.08</v>
      </c>
      <c r="F246" s="37">
        <v>491.74</v>
      </c>
      <c r="G246" s="37">
        <v>3240.34</v>
      </c>
      <c r="H246" s="37">
        <v>1620.17</v>
      </c>
      <c r="I246" s="37">
        <v>5173.45</v>
      </c>
      <c r="J246" s="37">
        <v>1034.0999999999999</v>
      </c>
      <c r="K246" s="37">
        <v>4139.3500000000004</v>
      </c>
      <c r="L246" s="37">
        <v>1034.83</v>
      </c>
      <c r="M246" s="37">
        <v>585.34</v>
      </c>
      <c r="N246" s="37">
        <v>3825.68</v>
      </c>
      <c r="O246" s="16"/>
    </row>
    <row r="247" spans="1:15" ht="15.6" customHeight="1" x14ac:dyDescent="0.3">
      <c r="A247" s="16"/>
      <c r="B247" s="35">
        <v>33</v>
      </c>
      <c r="C247" s="35">
        <v>60</v>
      </c>
      <c r="D247" s="38" t="s">
        <v>469</v>
      </c>
      <c r="E247" s="37">
        <v>5657.78</v>
      </c>
      <c r="F247" s="37">
        <v>745.47</v>
      </c>
      <c r="G247" s="37">
        <v>4912.3100000000004</v>
      </c>
      <c r="H247" s="37">
        <v>2456.15</v>
      </c>
      <c r="I247" s="37">
        <v>7842.88</v>
      </c>
      <c r="J247" s="37">
        <v>1567.68</v>
      </c>
      <c r="K247" s="37">
        <v>6275.2</v>
      </c>
      <c r="L247" s="37">
        <v>1568.8</v>
      </c>
      <c r="M247" s="37">
        <v>887.35</v>
      </c>
      <c r="N247" s="37">
        <v>5799.66</v>
      </c>
      <c r="O247" s="16"/>
    </row>
    <row r="248" spans="1:15" ht="15.6" customHeight="1" x14ac:dyDescent="0.3">
      <c r="A248" s="16"/>
      <c r="B248" s="35">
        <v>33</v>
      </c>
      <c r="C248" s="35">
        <v>70</v>
      </c>
      <c r="D248" s="38" t="s">
        <v>470</v>
      </c>
      <c r="E248" s="37">
        <v>47692.480000000003</v>
      </c>
      <c r="F248" s="37">
        <v>6283.96</v>
      </c>
      <c r="G248" s="37">
        <v>41408.519999999997</v>
      </c>
      <c r="H248" s="37">
        <v>20704.259999999998</v>
      </c>
      <c r="I248" s="37">
        <v>66111.8</v>
      </c>
      <c r="J248" s="37">
        <v>13214.77</v>
      </c>
      <c r="K248" s="37">
        <v>52897.03</v>
      </c>
      <c r="L248" s="37">
        <v>13224.25</v>
      </c>
      <c r="M248" s="37">
        <v>7480.01</v>
      </c>
      <c r="N248" s="37">
        <v>48888.53</v>
      </c>
      <c r="O248" s="16"/>
    </row>
    <row r="249" spans="1:15" ht="15.6" customHeight="1" x14ac:dyDescent="0.3">
      <c r="A249" s="16"/>
      <c r="B249" s="35">
        <v>33</v>
      </c>
      <c r="C249" s="35">
        <v>80</v>
      </c>
      <c r="D249" s="38" t="s">
        <v>332</v>
      </c>
      <c r="E249" s="37">
        <v>566.87</v>
      </c>
      <c r="F249" s="37">
        <v>74.680000000000007</v>
      </c>
      <c r="G249" s="37">
        <v>492.19</v>
      </c>
      <c r="H249" s="37">
        <v>246.09</v>
      </c>
      <c r="I249" s="37">
        <v>785.8</v>
      </c>
      <c r="J249" s="37">
        <v>157.06</v>
      </c>
      <c r="K249" s="37">
        <v>628.74</v>
      </c>
      <c r="L249" s="37">
        <v>157.18</v>
      </c>
      <c r="M249" s="37">
        <v>88.91</v>
      </c>
      <c r="N249" s="37">
        <v>581.1</v>
      </c>
      <c r="O249" s="16"/>
    </row>
    <row r="250" spans="1:15" ht="15.6" customHeight="1" x14ac:dyDescent="0.3">
      <c r="A250" s="16"/>
      <c r="B250" s="35">
        <v>33</v>
      </c>
      <c r="C250" s="35">
        <v>90</v>
      </c>
      <c r="D250" s="38" t="s">
        <v>471</v>
      </c>
      <c r="E250" s="37">
        <v>216.98</v>
      </c>
      <c r="F250" s="37">
        <v>28.59</v>
      </c>
      <c r="G250" s="37">
        <v>188.39</v>
      </c>
      <c r="H250" s="37">
        <v>94.19</v>
      </c>
      <c r="I250" s="37">
        <v>300.77999999999997</v>
      </c>
      <c r="J250" s="37">
        <v>60.12</v>
      </c>
      <c r="K250" s="37">
        <v>240.66</v>
      </c>
      <c r="L250" s="37">
        <v>60.16</v>
      </c>
      <c r="M250" s="37">
        <v>34.03</v>
      </c>
      <c r="N250" s="37">
        <v>222.42</v>
      </c>
      <c r="O250" s="16"/>
    </row>
    <row r="251" spans="1:15" ht="15.6" customHeight="1" x14ac:dyDescent="0.3">
      <c r="A251" s="16"/>
      <c r="B251" s="35">
        <v>33</v>
      </c>
      <c r="C251" s="35">
        <v>100</v>
      </c>
      <c r="D251" s="38" t="s">
        <v>472</v>
      </c>
      <c r="E251" s="37">
        <v>31014.76</v>
      </c>
      <c r="F251" s="37">
        <v>4086.51</v>
      </c>
      <c r="G251" s="37">
        <v>26928.25</v>
      </c>
      <c r="H251" s="37">
        <v>13464.12</v>
      </c>
      <c r="I251" s="37">
        <v>42992.98</v>
      </c>
      <c r="J251" s="37">
        <v>8593.66</v>
      </c>
      <c r="K251" s="37">
        <v>34399.32</v>
      </c>
      <c r="L251" s="37">
        <v>8599.83</v>
      </c>
      <c r="M251" s="37">
        <v>4864.29</v>
      </c>
      <c r="N251" s="37">
        <v>31792.54</v>
      </c>
      <c r="O251" s="16"/>
    </row>
    <row r="252" spans="1:15" ht="15.6" customHeight="1" x14ac:dyDescent="0.3">
      <c r="A252" s="16"/>
      <c r="B252" s="35">
        <v>33</v>
      </c>
      <c r="C252" s="35">
        <v>110</v>
      </c>
      <c r="D252" s="38" t="s">
        <v>473</v>
      </c>
      <c r="E252" s="37">
        <v>1093.03</v>
      </c>
      <c r="F252" s="37">
        <v>144.02000000000001</v>
      </c>
      <c r="G252" s="37">
        <v>949.01</v>
      </c>
      <c r="H252" s="37">
        <v>474.5</v>
      </c>
      <c r="I252" s="37">
        <v>1515.17</v>
      </c>
      <c r="J252" s="37">
        <v>302.86</v>
      </c>
      <c r="K252" s="37">
        <v>1212.31</v>
      </c>
      <c r="L252" s="37">
        <v>303.07</v>
      </c>
      <c r="M252" s="37">
        <v>171.43</v>
      </c>
      <c r="N252" s="37">
        <v>1120.44</v>
      </c>
      <c r="O252" s="16"/>
    </row>
    <row r="253" spans="1:15" ht="15.6" customHeight="1" x14ac:dyDescent="0.3">
      <c r="A253" s="16"/>
      <c r="B253" s="108">
        <v>34</v>
      </c>
      <c r="C253" s="108">
        <v>0</v>
      </c>
      <c r="D253" s="107" t="s">
        <v>35</v>
      </c>
      <c r="E253" s="109">
        <v>0</v>
      </c>
      <c r="F253" s="109">
        <v>0</v>
      </c>
      <c r="G253" s="109">
        <v>-424577.15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-36665.25</v>
      </c>
      <c r="N253" s="109">
        <v>-461242.4</v>
      </c>
      <c r="O253" s="16"/>
    </row>
    <row r="254" spans="1:15" ht="15.6" customHeight="1" x14ac:dyDescent="0.3">
      <c r="A254" s="16"/>
      <c r="B254" s="35">
        <v>34</v>
      </c>
      <c r="C254" s="35">
        <v>5</v>
      </c>
      <c r="D254" s="38" t="s">
        <v>166</v>
      </c>
      <c r="E254" s="37">
        <v>483.53</v>
      </c>
      <c r="F254" s="37">
        <v>63.71</v>
      </c>
      <c r="G254" s="37">
        <v>419.82</v>
      </c>
      <c r="H254" s="37">
        <v>209.91</v>
      </c>
      <c r="I254" s="37">
        <v>853.71</v>
      </c>
      <c r="J254" s="37">
        <v>159.07</v>
      </c>
      <c r="K254" s="37">
        <v>694.64</v>
      </c>
      <c r="L254" s="37">
        <v>173.66</v>
      </c>
      <c r="M254" s="37">
        <v>36.25</v>
      </c>
      <c r="N254" s="37">
        <v>456.07</v>
      </c>
      <c r="O254" s="16"/>
    </row>
    <row r="255" spans="1:15" ht="15.6" customHeight="1" x14ac:dyDescent="0.3">
      <c r="A255" s="16"/>
      <c r="B255" s="35">
        <v>34</v>
      </c>
      <c r="C255" s="35">
        <v>10</v>
      </c>
      <c r="D255" s="38" t="s">
        <v>167</v>
      </c>
      <c r="E255" s="37">
        <v>9347.5400000000009</v>
      </c>
      <c r="F255" s="37">
        <v>1231.4100000000001</v>
      </c>
      <c r="G255" s="37">
        <v>8116.13</v>
      </c>
      <c r="H255" s="37">
        <v>4058.06</v>
      </c>
      <c r="I255" s="37">
        <v>16503.8</v>
      </c>
      <c r="J255" s="37">
        <v>3075.09</v>
      </c>
      <c r="K255" s="37">
        <v>13428.71</v>
      </c>
      <c r="L255" s="37">
        <v>3357.17</v>
      </c>
      <c r="M255" s="37">
        <v>700.89</v>
      </c>
      <c r="N255" s="37">
        <v>8817.02</v>
      </c>
      <c r="O255" s="16"/>
    </row>
    <row r="256" spans="1:15" ht="15.6" customHeight="1" x14ac:dyDescent="0.3">
      <c r="A256" s="16"/>
      <c r="B256" s="35">
        <v>34</v>
      </c>
      <c r="C256" s="35">
        <v>20</v>
      </c>
      <c r="D256" s="38" t="s">
        <v>168</v>
      </c>
      <c r="E256" s="37">
        <v>54.46</v>
      </c>
      <c r="F256" s="37">
        <v>7.18</v>
      </c>
      <c r="G256" s="37">
        <v>47.28</v>
      </c>
      <c r="H256" s="37">
        <v>23.64</v>
      </c>
      <c r="I256" s="37">
        <v>96.15</v>
      </c>
      <c r="J256" s="37">
        <v>17.91</v>
      </c>
      <c r="K256" s="37">
        <v>78.239999999999995</v>
      </c>
      <c r="L256" s="37">
        <v>19.559999999999999</v>
      </c>
      <c r="M256" s="37">
        <v>4.08</v>
      </c>
      <c r="N256" s="37">
        <v>51.36</v>
      </c>
      <c r="O256" s="16"/>
    </row>
    <row r="257" spans="1:15" ht="15.6" customHeight="1" x14ac:dyDescent="0.3">
      <c r="A257" s="16"/>
      <c r="B257" s="35">
        <v>34</v>
      </c>
      <c r="C257" s="35">
        <v>30</v>
      </c>
      <c r="D257" s="38" t="s">
        <v>169</v>
      </c>
      <c r="E257" s="37">
        <v>51880.18</v>
      </c>
      <c r="F257" s="37">
        <v>6834.51</v>
      </c>
      <c r="G257" s="37">
        <v>45045.67</v>
      </c>
      <c r="H257" s="37">
        <v>22522.83</v>
      </c>
      <c r="I257" s="37">
        <v>91598.5</v>
      </c>
      <c r="J257" s="37">
        <v>17067.189999999999</v>
      </c>
      <c r="K257" s="37">
        <v>74531.31</v>
      </c>
      <c r="L257" s="37">
        <v>18632.82</v>
      </c>
      <c r="M257" s="37">
        <v>3890.01</v>
      </c>
      <c r="N257" s="37">
        <v>48935.68</v>
      </c>
      <c r="O257" s="16"/>
    </row>
    <row r="258" spans="1:15" ht="15.6" customHeight="1" x14ac:dyDescent="0.3">
      <c r="A258" s="16"/>
      <c r="B258" s="35">
        <v>34</v>
      </c>
      <c r="C258" s="35">
        <v>40</v>
      </c>
      <c r="D258" s="38" t="s">
        <v>170</v>
      </c>
      <c r="E258" s="37">
        <v>1048.67</v>
      </c>
      <c r="F258" s="37">
        <v>138.15</v>
      </c>
      <c r="G258" s="37">
        <v>910.52</v>
      </c>
      <c r="H258" s="37">
        <v>455.26</v>
      </c>
      <c r="I258" s="37">
        <v>1851.52</v>
      </c>
      <c r="J258" s="37">
        <v>344.99</v>
      </c>
      <c r="K258" s="37">
        <v>1506.53</v>
      </c>
      <c r="L258" s="37">
        <v>376.63</v>
      </c>
      <c r="M258" s="37">
        <v>78.63</v>
      </c>
      <c r="N258" s="37">
        <v>989.15</v>
      </c>
      <c r="O258" s="16"/>
    </row>
    <row r="259" spans="1:15" ht="15.6" customHeight="1" x14ac:dyDescent="0.3">
      <c r="A259" s="16"/>
      <c r="B259" s="35">
        <v>34</v>
      </c>
      <c r="C259" s="35">
        <v>50</v>
      </c>
      <c r="D259" s="38" t="s">
        <v>171</v>
      </c>
      <c r="E259" s="37">
        <v>9317.36</v>
      </c>
      <c r="F259" s="37">
        <v>1227.45</v>
      </c>
      <c r="G259" s="37">
        <v>8089.91</v>
      </c>
      <c r="H259" s="37">
        <v>4044.95</v>
      </c>
      <c r="I259" s="37">
        <v>16450.53</v>
      </c>
      <c r="J259" s="37">
        <v>3065.17</v>
      </c>
      <c r="K259" s="37">
        <v>13385.36</v>
      </c>
      <c r="L259" s="37">
        <v>3346.34</v>
      </c>
      <c r="M259" s="37">
        <v>698.61</v>
      </c>
      <c r="N259" s="37">
        <v>8788.52</v>
      </c>
      <c r="O259" s="16"/>
    </row>
    <row r="260" spans="1:15" ht="15.6" customHeight="1" x14ac:dyDescent="0.3">
      <c r="A260" s="16"/>
      <c r="B260" s="35">
        <v>34</v>
      </c>
      <c r="C260" s="35">
        <v>60</v>
      </c>
      <c r="D260" s="38" t="s">
        <v>172</v>
      </c>
      <c r="E260" s="37">
        <v>3777.27</v>
      </c>
      <c r="F260" s="37">
        <v>497.61</v>
      </c>
      <c r="G260" s="37">
        <v>3279.66</v>
      </c>
      <c r="H260" s="37">
        <v>1639.83</v>
      </c>
      <c r="I260" s="37">
        <v>6669.06</v>
      </c>
      <c r="J260" s="37">
        <v>1242.6199999999999</v>
      </c>
      <c r="K260" s="37">
        <v>5426.44</v>
      </c>
      <c r="L260" s="37">
        <v>1356.61</v>
      </c>
      <c r="M260" s="37">
        <v>283.22000000000003</v>
      </c>
      <c r="N260" s="37">
        <v>3562.88</v>
      </c>
      <c r="O260" s="16"/>
    </row>
    <row r="261" spans="1:15" ht="15.6" customHeight="1" x14ac:dyDescent="0.3">
      <c r="A261" s="16"/>
      <c r="B261" s="35">
        <v>34</v>
      </c>
      <c r="C261" s="35">
        <v>70</v>
      </c>
      <c r="D261" s="38" t="s">
        <v>173</v>
      </c>
      <c r="E261" s="37">
        <v>385.53</v>
      </c>
      <c r="F261" s="37">
        <v>50.79</v>
      </c>
      <c r="G261" s="37">
        <v>334.74</v>
      </c>
      <c r="H261" s="37">
        <v>167.37</v>
      </c>
      <c r="I261" s="37">
        <v>680.68</v>
      </c>
      <c r="J261" s="37">
        <v>126.83</v>
      </c>
      <c r="K261" s="37">
        <v>553.85</v>
      </c>
      <c r="L261" s="37">
        <v>138.46</v>
      </c>
      <c r="M261" s="37">
        <v>28.91</v>
      </c>
      <c r="N261" s="37">
        <v>363.65</v>
      </c>
      <c r="O261" s="16"/>
    </row>
    <row r="262" spans="1:15" ht="15.6" customHeight="1" x14ac:dyDescent="0.3">
      <c r="A262" s="16"/>
      <c r="B262" s="35">
        <v>34</v>
      </c>
      <c r="C262" s="35">
        <v>80</v>
      </c>
      <c r="D262" s="38" t="s">
        <v>174</v>
      </c>
      <c r="E262" s="37">
        <v>3513.73</v>
      </c>
      <c r="F262" s="37">
        <v>462.89</v>
      </c>
      <c r="G262" s="37">
        <v>3050.84</v>
      </c>
      <c r="H262" s="37">
        <v>1525.42</v>
      </c>
      <c r="I262" s="37">
        <v>6203.77</v>
      </c>
      <c r="J262" s="37">
        <v>1155.93</v>
      </c>
      <c r="K262" s="37">
        <v>5047.84</v>
      </c>
      <c r="L262" s="37">
        <v>1261.96</v>
      </c>
      <c r="M262" s="37">
        <v>263.45999999999998</v>
      </c>
      <c r="N262" s="37">
        <v>3314.3</v>
      </c>
      <c r="O262" s="16"/>
    </row>
    <row r="263" spans="1:15" ht="15.6" customHeight="1" x14ac:dyDescent="0.3">
      <c r="A263" s="16"/>
      <c r="B263" s="35">
        <v>34</v>
      </c>
      <c r="C263" s="35">
        <v>90</v>
      </c>
      <c r="D263" s="38" t="s">
        <v>175</v>
      </c>
      <c r="E263" s="37">
        <v>409187.39</v>
      </c>
      <c r="F263" s="37">
        <v>53904.81</v>
      </c>
      <c r="G263" s="37">
        <v>355282.58</v>
      </c>
      <c r="H263" s="37">
        <v>177641.29</v>
      </c>
      <c r="I263" s="37">
        <v>722452.17</v>
      </c>
      <c r="J263" s="37">
        <v>134611.74</v>
      </c>
      <c r="K263" s="37">
        <v>587840.43000000005</v>
      </c>
      <c r="L263" s="37">
        <v>146960.1</v>
      </c>
      <c r="M263" s="37">
        <v>30681.19</v>
      </c>
      <c r="N263" s="37">
        <v>385963.77</v>
      </c>
      <c r="O263" s="16"/>
    </row>
    <row r="264" spans="1:15" ht="15.6" customHeight="1" x14ac:dyDescent="0.3">
      <c r="A264" s="16"/>
      <c r="B264" s="108">
        <v>35</v>
      </c>
      <c r="C264" s="108">
        <v>0</v>
      </c>
      <c r="D264" s="107" t="s">
        <v>36</v>
      </c>
      <c r="E264" s="109">
        <v>0</v>
      </c>
      <c r="F264" s="109">
        <v>0</v>
      </c>
      <c r="G264" s="109">
        <v>-17427.82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-3774.87</v>
      </c>
      <c r="N264" s="109">
        <v>-21202.69</v>
      </c>
      <c r="O264" s="16"/>
    </row>
    <row r="265" spans="1:15" ht="15.6" customHeight="1" x14ac:dyDescent="0.3">
      <c r="A265" s="16"/>
      <c r="B265" s="35">
        <v>35</v>
      </c>
      <c r="C265" s="35">
        <v>10</v>
      </c>
      <c r="D265" s="38" t="s">
        <v>176</v>
      </c>
      <c r="E265" s="37">
        <v>945.69</v>
      </c>
      <c r="F265" s="37">
        <v>124.59</v>
      </c>
      <c r="G265" s="37">
        <v>821.1</v>
      </c>
      <c r="H265" s="37">
        <v>410.55</v>
      </c>
      <c r="I265" s="37">
        <v>1061.04</v>
      </c>
      <c r="J265" s="37">
        <v>130.24</v>
      </c>
      <c r="K265" s="37">
        <v>930.8</v>
      </c>
      <c r="L265" s="37">
        <v>232.7</v>
      </c>
      <c r="M265" s="37">
        <v>177.85</v>
      </c>
      <c r="N265" s="37">
        <v>998.95</v>
      </c>
      <c r="O265" s="16"/>
    </row>
    <row r="266" spans="1:15" ht="15.6" customHeight="1" x14ac:dyDescent="0.3">
      <c r="A266" s="16"/>
      <c r="B266" s="35">
        <v>35</v>
      </c>
      <c r="C266" s="35">
        <v>20</v>
      </c>
      <c r="D266" s="38" t="s">
        <v>177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16"/>
    </row>
    <row r="267" spans="1:15" ht="15.6" customHeight="1" x14ac:dyDescent="0.3">
      <c r="A267" s="16"/>
      <c r="B267" s="35">
        <v>35</v>
      </c>
      <c r="C267" s="35">
        <v>30</v>
      </c>
      <c r="D267" s="38" t="s">
        <v>178</v>
      </c>
      <c r="E267" s="37">
        <v>4322.55</v>
      </c>
      <c r="F267" s="37">
        <v>569.46</v>
      </c>
      <c r="G267" s="37">
        <v>3753.09</v>
      </c>
      <c r="H267" s="37">
        <v>1876.54</v>
      </c>
      <c r="I267" s="37">
        <v>4849.79</v>
      </c>
      <c r="J267" s="37">
        <v>595.28</v>
      </c>
      <c r="K267" s="37">
        <v>4254.51</v>
      </c>
      <c r="L267" s="37">
        <v>1063.6199999999999</v>
      </c>
      <c r="M267" s="37">
        <v>812.92</v>
      </c>
      <c r="N267" s="37">
        <v>4566.01</v>
      </c>
      <c r="O267" s="16"/>
    </row>
    <row r="268" spans="1:15" ht="15.6" customHeight="1" x14ac:dyDescent="0.3">
      <c r="A268" s="16"/>
      <c r="B268" s="35">
        <v>35</v>
      </c>
      <c r="C268" s="35">
        <v>40</v>
      </c>
      <c r="D268" s="38" t="s">
        <v>179</v>
      </c>
      <c r="E268" s="37">
        <v>8735.59</v>
      </c>
      <c r="F268" s="37">
        <v>1150.83</v>
      </c>
      <c r="G268" s="37">
        <v>7584.76</v>
      </c>
      <c r="H268" s="37">
        <v>3792.38</v>
      </c>
      <c r="I268" s="37">
        <v>9801.11</v>
      </c>
      <c r="J268" s="37">
        <v>1203</v>
      </c>
      <c r="K268" s="37">
        <v>8598.11</v>
      </c>
      <c r="L268" s="37">
        <v>2149.52</v>
      </c>
      <c r="M268" s="37">
        <v>1642.86</v>
      </c>
      <c r="N268" s="37">
        <v>9227.6200000000008</v>
      </c>
      <c r="O268" s="16"/>
    </row>
    <row r="269" spans="1:15" ht="15.6" customHeight="1" x14ac:dyDescent="0.3">
      <c r="A269" s="16"/>
      <c r="B269" s="35">
        <v>35</v>
      </c>
      <c r="C269" s="35">
        <v>49</v>
      </c>
      <c r="D269" s="38" t="s">
        <v>180</v>
      </c>
      <c r="E269" s="37">
        <v>1780.13</v>
      </c>
      <c r="F269" s="37">
        <v>234.52</v>
      </c>
      <c r="G269" s="37">
        <v>1545.61</v>
      </c>
      <c r="H269" s="37">
        <v>772.8</v>
      </c>
      <c r="I269" s="37">
        <v>1997.26</v>
      </c>
      <c r="J269" s="37">
        <v>245.15</v>
      </c>
      <c r="K269" s="37">
        <v>1752.11</v>
      </c>
      <c r="L269" s="37">
        <v>438.02</v>
      </c>
      <c r="M269" s="37">
        <v>334.78</v>
      </c>
      <c r="N269" s="37">
        <v>1880.39</v>
      </c>
      <c r="O269" s="16"/>
    </row>
    <row r="270" spans="1:15" ht="15.6" customHeight="1" x14ac:dyDescent="0.3">
      <c r="A270" s="16"/>
      <c r="B270" s="35">
        <v>35</v>
      </c>
      <c r="C270" s="35">
        <v>50</v>
      </c>
      <c r="D270" s="38" t="s">
        <v>181</v>
      </c>
      <c r="E270" s="37">
        <v>4288.2</v>
      </c>
      <c r="F270" s="37">
        <v>564.94000000000005</v>
      </c>
      <c r="G270" s="37">
        <v>3723.26</v>
      </c>
      <c r="H270" s="37">
        <v>1861.63</v>
      </c>
      <c r="I270" s="37">
        <v>4811.25</v>
      </c>
      <c r="J270" s="37">
        <v>590.54</v>
      </c>
      <c r="K270" s="37">
        <v>4220.71</v>
      </c>
      <c r="L270" s="37">
        <v>1055.17</v>
      </c>
      <c r="M270" s="37">
        <v>806.46</v>
      </c>
      <c r="N270" s="37">
        <v>4529.72</v>
      </c>
      <c r="O270" s="16"/>
    </row>
    <row r="271" spans="1:15" ht="15.6" customHeight="1" x14ac:dyDescent="0.3">
      <c r="A271" s="16"/>
      <c r="B271" s="108">
        <v>36</v>
      </c>
      <c r="C271" s="108">
        <v>0</v>
      </c>
      <c r="D271" s="107" t="s">
        <v>37</v>
      </c>
      <c r="E271" s="109">
        <v>0</v>
      </c>
      <c r="F271" s="109">
        <v>0</v>
      </c>
      <c r="G271" s="109">
        <v>-219115.43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-49034.94</v>
      </c>
      <c r="N271" s="109">
        <v>-268150.37</v>
      </c>
      <c r="O271" s="16"/>
    </row>
    <row r="272" spans="1:15" ht="15.6" customHeight="1" x14ac:dyDescent="0.3">
      <c r="A272" s="16"/>
      <c r="B272" s="35">
        <v>36</v>
      </c>
      <c r="C272" s="35">
        <v>10</v>
      </c>
      <c r="D272" s="38" t="s">
        <v>182</v>
      </c>
      <c r="E272" s="37">
        <v>26334.62</v>
      </c>
      <c r="F272" s="37">
        <v>3469.95</v>
      </c>
      <c r="G272" s="37">
        <v>22864.67</v>
      </c>
      <c r="H272" s="37">
        <v>11432.33</v>
      </c>
      <c r="I272" s="37">
        <v>33091.94</v>
      </c>
      <c r="J272" s="37">
        <v>7829.75</v>
      </c>
      <c r="K272" s="37">
        <v>25262.19</v>
      </c>
      <c r="L272" s="37">
        <v>6315.54</v>
      </c>
      <c r="M272" s="37">
        <v>5116.79</v>
      </c>
      <c r="N272" s="37">
        <v>27981.46</v>
      </c>
      <c r="O272" s="16"/>
    </row>
    <row r="273" spans="1:15" ht="15.6" customHeight="1" x14ac:dyDescent="0.3">
      <c r="A273" s="16"/>
      <c r="B273" s="35">
        <v>36</v>
      </c>
      <c r="C273" s="35">
        <v>20</v>
      </c>
      <c r="D273" s="38" t="s">
        <v>183</v>
      </c>
      <c r="E273" s="37">
        <v>7461.61</v>
      </c>
      <c r="F273" s="37">
        <v>983.17</v>
      </c>
      <c r="G273" s="37">
        <v>6478.44</v>
      </c>
      <c r="H273" s="37">
        <v>3239.22</v>
      </c>
      <c r="I273" s="37">
        <v>9376.2199999999993</v>
      </c>
      <c r="J273" s="37">
        <v>2218.4699999999998</v>
      </c>
      <c r="K273" s="37">
        <v>7157.75</v>
      </c>
      <c r="L273" s="37">
        <v>1789.43</v>
      </c>
      <c r="M273" s="37">
        <v>1449.79</v>
      </c>
      <c r="N273" s="37">
        <v>7928.23</v>
      </c>
      <c r="O273" s="16"/>
    </row>
    <row r="274" spans="1:15" ht="15.6" customHeight="1" x14ac:dyDescent="0.3">
      <c r="A274" s="16"/>
      <c r="B274" s="35">
        <v>36</v>
      </c>
      <c r="C274" s="35">
        <v>30</v>
      </c>
      <c r="D274" s="38" t="s">
        <v>184</v>
      </c>
      <c r="E274" s="37">
        <v>8475.42</v>
      </c>
      <c r="F274" s="37">
        <v>1116.74</v>
      </c>
      <c r="G274" s="37">
        <v>7358.68</v>
      </c>
      <c r="H274" s="37">
        <v>3679.34</v>
      </c>
      <c r="I274" s="37">
        <v>10650.16</v>
      </c>
      <c r="J274" s="37">
        <v>2519.89</v>
      </c>
      <c r="K274" s="37">
        <v>8130.27</v>
      </c>
      <c r="L274" s="37">
        <v>2032.56</v>
      </c>
      <c r="M274" s="37">
        <v>1646.78</v>
      </c>
      <c r="N274" s="37">
        <v>9005.4599999999991</v>
      </c>
      <c r="O274" s="16"/>
    </row>
    <row r="275" spans="1:15" ht="15.6" customHeight="1" x14ac:dyDescent="0.3">
      <c r="A275" s="16"/>
      <c r="B275" s="35">
        <v>36</v>
      </c>
      <c r="C275" s="35">
        <v>40</v>
      </c>
      <c r="D275" s="38" t="s">
        <v>185</v>
      </c>
      <c r="E275" s="37">
        <v>10263.120000000001</v>
      </c>
      <c r="F275" s="37">
        <v>1352.31</v>
      </c>
      <c r="G275" s="37">
        <v>8910.81</v>
      </c>
      <c r="H275" s="37">
        <v>4455.3999999999996</v>
      </c>
      <c r="I275" s="37">
        <v>12896.58</v>
      </c>
      <c r="J275" s="37">
        <v>3051.4</v>
      </c>
      <c r="K275" s="37">
        <v>9845.18</v>
      </c>
      <c r="L275" s="37">
        <v>2461.29</v>
      </c>
      <c r="M275" s="37">
        <v>1994.11</v>
      </c>
      <c r="N275" s="37">
        <v>10904.92</v>
      </c>
      <c r="O275" s="16"/>
    </row>
    <row r="276" spans="1:15" ht="15.6" customHeight="1" x14ac:dyDescent="0.3">
      <c r="A276" s="16"/>
      <c r="B276" s="35">
        <v>36</v>
      </c>
      <c r="C276" s="35">
        <v>50</v>
      </c>
      <c r="D276" s="38" t="s">
        <v>186</v>
      </c>
      <c r="E276" s="37">
        <v>4928.68</v>
      </c>
      <c r="F276" s="37">
        <v>649.41</v>
      </c>
      <c r="G276" s="37">
        <v>4279.2700000000004</v>
      </c>
      <c r="H276" s="37">
        <v>2139.63</v>
      </c>
      <c r="I276" s="37">
        <v>6193.35</v>
      </c>
      <c r="J276" s="37">
        <v>1465.38</v>
      </c>
      <c r="K276" s="37">
        <v>4727.97</v>
      </c>
      <c r="L276" s="37">
        <v>1181.99</v>
      </c>
      <c r="M276" s="37">
        <v>957.64</v>
      </c>
      <c r="N276" s="37">
        <v>5236.91</v>
      </c>
      <c r="O276" s="16"/>
    </row>
    <row r="277" spans="1:15" ht="15.6" customHeight="1" x14ac:dyDescent="0.3">
      <c r="A277" s="16"/>
      <c r="B277" s="35">
        <v>36</v>
      </c>
      <c r="C277" s="35">
        <v>70</v>
      </c>
      <c r="D277" s="38" t="s">
        <v>187</v>
      </c>
      <c r="E277" s="37">
        <v>140975.31</v>
      </c>
      <c r="F277" s="37">
        <v>18575.45</v>
      </c>
      <c r="G277" s="37">
        <v>122399.86</v>
      </c>
      <c r="H277" s="37">
        <v>61199.93</v>
      </c>
      <c r="I277" s="37">
        <v>177148.82</v>
      </c>
      <c r="J277" s="37">
        <v>41914.46</v>
      </c>
      <c r="K277" s="37">
        <v>135234.35999999999</v>
      </c>
      <c r="L277" s="37">
        <v>33808.589999999997</v>
      </c>
      <c r="M277" s="37">
        <v>27391.34</v>
      </c>
      <c r="N277" s="37">
        <v>149791.20000000001</v>
      </c>
      <c r="O277" s="16"/>
    </row>
    <row r="278" spans="1:15" ht="15.6" customHeight="1" x14ac:dyDescent="0.3">
      <c r="A278" s="16"/>
      <c r="B278" s="35">
        <v>36</v>
      </c>
      <c r="C278" s="35">
        <v>80</v>
      </c>
      <c r="D278" s="38" t="s">
        <v>188</v>
      </c>
      <c r="E278" s="37">
        <v>639.70000000000005</v>
      </c>
      <c r="F278" s="37">
        <v>84.28</v>
      </c>
      <c r="G278" s="37">
        <v>555.41999999999996</v>
      </c>
      <c r="H278" s="37">
        <v>277.70999999999998</v>
      </c>
      <c r="I278" s="37">
        <v>803.84</v>
      </c>
      <c r="J278" s="37">
        <v>190.19</v>
      </c>
      <c r="K278" s="37">
        <v>613.65</v>
      </c>
      <c r="L278" s="37">
        <v>153.41</v>
      </c>
      <c r="M278" s="37">
        <v>124.3</v>
      </c>
      <c r="N278" s="37">
        <v>679.72</v>
      </c>
      <c r="O278" s="16"/>
    </row>
    <row r="279" spans="1:15" ht="15.6" customHeight="1" x14ac:dyDescent="0.3">
      <c r="A279" s="16"/>
      <c r="B279" s="35">
        <v>36</v>
      </c>
      <c r="C279" s="35">
        <v>90</v>
      </c>
      <c r="D279" s="38" t="s">
        <v>143</v>
      </c>
      <c r="E279" s="37">
        <v>2809.56</v>
      </c>
      <c r="F279" s="37">
        <v>370.2</v>
      </c>
      <c r="G279" s="37">
        <v>2439.36</v>
      </c>
      <c r="H279" s="37">
        <v>1219.68</v>
      </c>
      <c r="I279" s="37">
        <v>3530.47</v>
      </c>
      <c r="J279" s="37">
        <v>835.33</v>
      </c>
      <c r="K279" s="37">
        <v>2695.14</v>
      </c>
      <c r="L279" s="37">
        <v>673.78</v>
      </c>
      <c r="M279" s="37">
        <v>545.9</v>
      </c>
      <c r="N279" s="37">
        <v>2985.26</v>
      </c>
      <c r="O279" s="16"/>
    </row>
    <row r="280" spans="1:15" ht="15.6" customHeight="1" x14ac:dyDescent="0.3">
      <c r="A280" s="16"/>
      <c r="B280" s="35">
        <v>36</v>
      </c>
      <c r="C280" s="35">
        <v>100</v>
      </c>
      <c r="D280" s="38" t="s">
        <v>189</v>
      </c>
      <c r="E280" s="37">
        <v>5280.81</v>
      </c>
      <c r="F280" s="37">
        <v>695.82</v>
      </c>
      <c r="G280" s="37">
        <v>4584.99</v>
      </c>
      <c r="H280" s="37">
        <v>2292.4899999999998</v>
      </c>
      <c r="I280" s="37">
        <v>6635.84</v>
      </c>
      <c r="J280" s="37">
        <v>1570.08</v>
      </c>
      <c r="K280" s="37">
        <v>5065.76</v>
      </c>
      <c r="L280" s="37">
        <v>1266.44</v>
      </c>
      <c r="M280" s="37">
        <v>1026.05</v>
      </c>
      <c r="N280" s="37">
        <v>5611.04</v>
      </c>
      <c r="O280" s="16"/>
    </row>
    <row r="281" spans="1:15" ht="15.6" customHeight="1" x14ac:dyDescent="0.3">
      <c r="A281" s="16"/>
      <c r="B281" s="35">
        <v>36</v>
      </c>
      <c r="C281" s="35">
        <v>110</v>
      </c>
      <c r="D281" s="38" t="s">
        <v>190</v>
      </c>
      <c r="E281" s="37">
        <v>1547.07</v>
      </c>
      <c r="F281" s="37">
        <v>203.84</v>
      </c>
      <c r="G281" s="37">
        <v>1343.23</v>
      </c>
      <c r="H281" s="37">
        <v>671.61</v>
      </c>
      <c r="I281" s="37">
        <v>1944.04</v>
      </c>
      <c r="J281" s="37">
        <v>459.97</v>
      </c>
      <c r="K281" s="37">
        <v>1484.07</v>
      </c>
      <c r="L281" s="37">
        <v>371.01</v>
      </c>
      <c r="M281" s="37">
        <v>300.60000000000002</v>
      </c>
      <c r="N281" s="37">
        <v>1643.83</v>
      </c>
      <c r="O281" s="16"/>
    </row>
    <row r="282" spans="1:15" ht="15.6" customHeight="1" x14ac:dyDescent="0.3">
      <c r="A282" s="16"/>
      <c r="B282" s="35">
        <v>36</v>
      </c>
      <c r="C282" s="35">
        <v>120</v>
      </c>
      <c r="D282" s="38" t="s">
        <v>191</v>
      </c>
      <c r="E282" s="37">
        <v>33416.25</v>
      </c>
      <c r="F282" s="37">
        <v>4403.04</v>
      </c>
      <c r="G282" s="37">
        <v>29013.21</v>
      </c>
      <c r="H282" s="37">
        <v>14506.6</v>
      </c>
      <c r="I282" s="37">
        <v>41990.68</v>
      </c>
      <c r="J282" s="37">
        <v>9935.24</v>
      </c>
      <c r="K282" s="37">
        <v>32055.439999999999</v>
      </c>
      <c r="L282" s="37">
        <v>8013.86</v>
      </c>
      <c r="M282" s="37">
        <v>6492.74</v>
      </c>
      <c r="N282" s="37">
        <v>35505.949999999997</v>
      </c>
      <c r="O282" s="16"/>
    </row>
    <row r="283" spans="1:15" ht="15.6" customHeight="1" x14ac:dyDescent="0.3">
      <c r="A283" s="16"/>
      <c r="B283" s="35">
        <v>36</v>
      </c>
      <c r="C283" s="35">
        <v>130</v>
      </c>
      <c r="D283" s="38" t="s">
        <v>192</v>
      </c>
      <c r="E283" s="37">
        <v>3483.07</v>
      </c>
      <c r="F283" s="37">
        <v>458.94</v>
      </c>
      <c r="G283" s="37">
        <v>3024.13</v>
      </c>
      <c r="H283" s="37">
        <v>1512.06</v>
      </c>
      <c r="I283" s="37">
        <v>4376.8100000000004</v>
      </c>
      <c r="J283" s="37">
        <v>1035.58</v>
      </c>
      <c r="K283" s="37">
        <v>3341.23</v>
      </c>
      <c r="L283" s="37">
        <v>835.3</v>
      </c>
      <c r="M283" s="37">
        <v>676.76</v>
      </c>
      <c r="N283" s="37">
        <v>3700.89</v>
      </c>
      <c r="O283" s="16"/>
    </row>
    <row r="284" spans="1:15" ht="15.6" customHeight="1" x14ac:dyDescent="0.3">
      <c r="A284" s="16"/>
      <c r="B284" s="35">
        <v>36</v>
      </c>
      <c r="C284" s="35">
        <v>140</v>
      </c>
      <c r="D284" s="38" t="s">
        <v>193</v>
      </c>
      <c r="E284" s="37">
        <v>11.12</v>
      </c>
      <c r="F284" s="37">
        <v>1.46</v>
      </c>
      <c r="G284" s="37">
        <v>9.66</v>
      </c>
      <c r="H284" s="37">
        <v>4.83</v>
      </c>
      <c r="I284" s="37">
        <v>13.98</v>
      </c>
      <c r="J284" s="37">
        <v>3.3</v>
      </c>
      <c r="K284" s="37">
        <v>10.68</v>
      </c>
      <c r="L284" s="37">
        <v>2.67</v>
      </c>
      <c r="M284" s="37">
        <v>2.16</v>
      </c>
      <c r="N284" s="37">
        <v>11.82</v>
      </c>
      <c r="O284" s="16"/>
    </row>
    <row r="285" spans="1:15" ht="15.6" customHeight="1" x14ac:dyDescent="0.3">
      <c r="A285" s="16"/>
      <c r="B285" s="35">
        <v>36</v>
      </c>
      <c r="C285" s="35">
        <v>150</v>
      </c>
      <c r="D285" s="38" t="s">
        <v>194</v>
      </c>
      <c r="E285" s="37">
        <v>6742.06</v>
      </c>
      <c r="F285" s="37">
        <v>888.36</v>
      </c>
      <c r="G285" s="37">
        <v>5853.7</v>
      </c>
      <c r="H285" s="37">
        <v>2926.85</v>
      </c>
      <c r="I285" s="37">
        <v>8472.0400000000009</v>
      </c>
      <c r="J285" s="37">
        <v>2004.54</v>
      </c>
      <c r="K285" s="37">
        <v>6467.5</v>
      </c>
      <c r="L285" s="37">
        <v>1616.87</v>
      </c>
      <c r="M285" s="37">
        <v>1309.98</v>
      </c>
      <c r="N285" s="37">
        <v>7163.68</v>
      </c>
      <c r="O285" s="16"/>
    </row>
    <row r="286" spans="1:15" ht="15.6" customHeight="1" x14ac:dyDescent="0.3">
      <c r="A286" s="16"/>
      <c r="B286" s="108">
        <v>37</v>
      </c>
      <c r="C286" s="108">
        <v>0</v>
      </c>
      <c r="D286" s="107" t="s">
        <v>38</v>
      </c>
      <c r="E286" s="109">
        <v>0</v>
      </c>
      <c r="F286" s="109">
        <v>0</v>
      </c>
      <c r="G286" s="109">
        <v>-1097.72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-371</v>
      </c>
      <c r="N286" s="109">
        <v>-1468.72</v>
      </c>
      <c r="O286" s="16"/>
    </row>
    <row r="287" spans="1:15" ht="15.6" customHeight="1" x14ac:dyDescent="0.3">
      <c r="A287" s="16"/>
      <c r="B287" s="35">
        <v>37</v>
      </c>
      <c r="C287" s="35">
        <v>10</v>
      </c>
      <c r="D287" s="38" t="s">
        <v>474</v>
      </c>
      <c r="E287" s="37">
        <v>1264.27</v>
      </c>
      <c r="F287" s="37">
        <v>166.55</v>
      </c>
      <c r="G287" s="37">
        <v>1097.72</v>
      </c>
      <c r="H287" s="37">
        <v>548.86</v>
      </c>
      <c r="I287" s="37">
        <v>1002.19</v>
      </c>
      <c r="J287" s="37">
        <v>290.73</v>
      </c>
      <c r="K287" s="37">
        <v>711.46</v>
      </c>
      <c r="L287" s="37">
        <v>177.86</v>
      </c>
      <c r="M287" s="37">
        <v>371</v>
      </c>
      <c r="N287" s="37">
        <v>1468.72</v>
      </c>
      <c r="O287" s="16"/>
    </row>
    <row r="288" spans="1:15" ht="15.6" customHeight="1" x14ac:dyDescent="0.3">
      <c r="A288" s="16"/>
      <c r="B288" s="108">
        <v>38</v>
      </c>
      <c r="C288" s="108">
        <v>0</v>
      </c>
      <c r="D288" s="107" t="s">
        <v>39</v>
      </c>
      <c r="E288" s="109">
        <v>0</v>
      </c>
      <c r="F288" s="109">
        <v>0</v>
      </c>
      <c r="G288" s="109">
        <v>-1963.93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-477.57</v>
      </c>
      <c r="N288" s="109">
        <v>-2441.5</v>
      </c>
      <c r="O288" s="16"/>
    </row>
    <row r="289" spans="1:15" ht="15.6" customHeight="1" x14ac:dyDescent="0.3">
      <c r="A289" s="16"/>
      <c r="B289" s="35">
        <v>38</v>
      </c>
      <c r="C289" s="35">
        <v>10</v>
      </c>
      <c r="D289" s="38" t="s">
        <v>195</v>
      </c>
      <c r="E289" s="37">
        <v>1739.48</v>
      </c>
      <c r="F289" s="37">
        <v>229.17</v>
      </c>
      <c r="G289" s="37">
        <v>1510.31</v>
      </c>
      <c r="H289" s="37">
        <v>755.15</v>
      </c>
      <c r="I289" s="37">
        <v>2023.47</v>
      </c>
      <c r="J289" s="37">
        <v>471.88</v>
      </c>
      <c r="K289" s="37">
        <v>1551.59</v>
      </c>
      <c r="L289" s="37">
        <v>387.89</v>
      </c>
      <c r="M289" s="37">
        <v>367.26</v>
      </c>
      <c r="N289" s="37">
        <v>1877.57</v>
      </c>
      <c r="O289" s="16"/>
    </row>
    <row r="290" spans="1:15" ht="15.6" customHeight="1" x14ac:dyDescent="0.3">
      <c r="A290" s="16"/>
      <c r="B290" s="35">
        <v>38</v>
      </c>
      <c r="C290" s="35">
        <v>20</v>
      </c>
      <c r="D290" s="38" t="s">
        <v>196</v>
      </c>
      <c r="E290" s="37">
        <v>522.45000000000005</v>
      </c>
      <c r="F290" s="37">
        <v>68.83</v>
      </c>
      <c r="G290" s="37">
        <v>453.62</v>
      </c>
      <c r="H290" s="37">
        <v>226.81</v>
      </c>
      <c r="I290" s="37">
        <v>607.74</v>
      </c>
      <c r="J290" s="37">
        <v>141.72999999999999</v>
      </c>
      <c r="K290" s="37">
        <v>466.01</v>
      </c>
      <c r="L290" s="37">
        <v>116.5</v>
      </c>
      <c r="M290" s="37">
        <v>110.31</v>
      </c>
      <c r="N290" s="37">
        <v>563.92999999999995</v>
      </c>
      <c r="O290" s="16"/>
    </row>
    <row r="291" spans="1:15" ht="15.6" customHeight="1" x14ac:dyDescent="0.3">
      <c r="A291" s="16"/>
      <c r="B291" s="108">
        <v>39</v>
      </c>
      <c r="C291" s="108">
        <v>0</v>
      </c>
      <c r="D291" s="107" t="s">
        <v>40</v>
      </c>
      <c r="E291" s="109">
        <v>0</v>
      </c>
      <c r="F291" s="109">
        <v>0</v>
      </c>
      <c r="G291" s="109">
        <v>-59642.81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-15483.91</v>
      </c>
      <c r="N291" s="109">
        <v>-75126.720000000001</v>
      </c>
      <c r="O291" s="16"/>
    </row>
    <row r="292" spans="1:15" ht="15.6" customHeight="1" x14ac:dyDescent="0.3">
      <c r="A292" s="16"/>
      <c r="B292" s="35">
        <v>39</v>
      </c>
      <c r="C292" s="35">
        <v>5</v>
      </c>
      <c r="D292" s="38" t="s">
        <v>634</v>
      </c>
      <c r="E292" s="37">
        <v>24726.14</v>
      </c>
      <c r="F292" s="37">
        <v>3258.01</v>
      </c>
      <c r="G292" s="37">
        <v>21468.13</v>
      </c>
      <c r="H292" s="37">
        <v>10734.06</v>
      </c>
      <c r="I292" s="37">
        <v>25207.05</v>
      </c>
      <c r="J292" s="37">
        <v>4564.18</v>
      </c>
      <c r="K292" s="37">
        <v>20642.87</v>
      </c>
      <c r="L292" s="37">
        <v>5160.71</v>
      </c>
      <c r="M292" s="37">
        <v>5573.35</v>
      </c>
      <c r="N292" s="37">
        <v>27041.48</v>
      </c>
      <c r="O292" s="16"/>
    </row>
    <row r="293" spans="1:15" ht="15.6" customHeight="1" x14ac:dyDescent="0.3">
      <c r="A293" s="16"/>
      <c r="B293" s="35">
        <v>39</v>
      </c>
      <c r="C293" s="35">
        <v>10</v>
      </c>
      <c r="D293" s="38" t="s">
        <v>475</v>
      </c>
      <c r="E293" s="37">
        <v>13436.23</v>
      </c>
      <c r="F293" s="37">
        <v>1770.41</v>
      </c>
      <c r="G293" s="37">
        <v>11665.82</v>
      </c>
      <c r="H293" s="37">
        <v>5832.91</v>
      </c>
      <c r="I293" s="37">
        <v>13697.56</v>
      </c>
      <c r="J293" s="37">
        <v>2480.19</v>
      </c>
      <c r="K293" s="37">
        <v>11217.37</v>
      </c>
      <c r="L293" s="37">
        <v>2804.34</v>
      </c>
      <c r="M293" s="37">
        <v>3028.57</v>
      </c>
      <c r="N293" s="37">
        <v>14694.39</v>
      </c>
      <c r="O293" s="16"/>
    </row>
    <row r="294" spans="1:15" ht="15.6" customHeight="1" x14ac:dyDescent="0.3">
      <c r="A294" s="16"/>
      <c r="B294" s="35">
        <v>39</v>
      </c>
      <c r="C294" s="35">
        <v>20</v>
      </c>
      <c r="D294" s="38" t="s">
        <v>476</v>
      </c>
      <c r="E294" s="37">
        <v>27661.46</v>
      </c>
      <c r="F294" s="37">
        <v>3644.78</v>
      </c>
      <c r="G294" s="37">
        <v>24016.68</v>
      </c>
      <c r="H294" s="37">
        <v>12008.34</v>
      </c>
      <c r="I294" s="37">
        <v>28199.46</v>
      </c>
      <c r="J294" s="37">
        <v>5106.01</v>
      </c>
      <c r="K294" s="37">
        <v>23093.45</v>
      </c>
      <c r="L294" s="37">
        <v>5773.36</v>
      </c>
      <c r="M294" s="37">
        <v>6234.98</v>
      </c>
      <c r="N294" s="37">
        <v>30251.66</v>
      </c>
      <c r="O294" s="16"/>
    </row>
    <row r="295" spans="1:15" ht="15.6" customHeight="1" x14ac:dyDescent="0.3">
      <c r="A295" s="16"/>
      <c r="B295" s="35">
        <v>39</v>
      </c>
      <c r="C295" s="35">
        <v>30</v>
      </c>
      <c r="D295" s="38" t="s">
        <v>477</v>
      </c>
      <c r="E295" s="37">
        <v>1509.88</v>
      </c>
      <c r="F295" s="37">
        <v>198.94</v>
      </c>
      <c r="G295" s="37">
        <v>1310.94</v>
      </c>
      <c r="H295" s="37">
        <v>655.47</v>
      </c>
      <c r="I295" s="37">
        <v>1539.25</v>
      </c>
      <c r="J295" s="37">
        <v>278.70999999999998</v>
      </c>
      <c r="K295" s="37">
        <v>1260.54</v>
      </c>
      <c r="L295" s="37">
        <v>315.13</v>
      </c>
      <c r="M295" s="37">
        <v>340.34</v>
      </c>
      <c r="N295" s="37">
        <v>1651.28</v>
      </c>
      <c r="O295" s="16"/>
    </row>
    <row r="296" spans="1:15" ht="15.6" customHeight="1" x14ac:dyDescent="0.3">
      <c r="A296" s="16"/>
      <c r="B296" s="35">
        <v>39</v>
      </c>
      <c r="C296" s="35">
        <v>40</v>
      </c>
      <c r="D296" s="38" t="s">
        <v>478</v>
      </c>
      <c r="E296" s="37">
        <v>1360.5</v>
      </c>
      <c r="F296" s="37">
        <v>179.26</v>
      </c>
      <c r="G296" s="37">
        <v>1181.24</v>
      </c>
      <c r="H296" s="37">
        <v>590.62</v>
      </c>
      <c r="I296" s="37">
        <v>1386.96</v>
      </c>
      <c r="J296" s="37">
        <v>251.13</v>
      </c>
      <c r="K296" s="37">
        <v>1135.83</v>
      </c>
      <c r="L296" s="37">
        <v>283.95</v>
      </c>
      <c r="M296" s="37">
        <v>306.67</v>
      </c>
      <c r="N296" s="37">
        <v>1487.91</v>
      </c>
      <c r="O296" s="16"/>
    </row>
    <row r="297" spans="1:15" ht="15.6" customHeight="1" x14ac:dyDescent="0.3">
      <c r="A297" s="16"/>
      <c r="B297" s="108">
        <v>40</v>
      </c>
      <c r="C297" s="108">
        <v>0</v>
      </c>
      <c r="D297" s="107" t="s">
        <v>41</v>
      </c>
      <c r="E297" s="109">
        <v>0</v>
      </c>
      <c r="F297" s="109">
        <v>0</v>
      </c>
      <c r="G297" s="109">
        <v>-3909.92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-1238.1199999999999</v>
      </c>
      <c r="N297" s="109">
        <v>-5148.04</v>
      </c>
      <c r="O297" s="16"/>
    </row>
    <row r="298" spans="1:15" ht="15.6" customHeight="1" x14ac:dyDescent="0.3">
      <c r="A298" s="16"/>
      <c r="B298" s="35">
        <v>40</v>
      </c>
      <c r="C298" s="35">
        <v>10</v>
      </c>
      <c r="D298" s="38" t="s">
        <v>197</v>
      </c>
      <c r="E298" s="37">
        <v>701.67</v>
      </c>
      <c r="F298" s="37">
        <v>92.44</v>
      </c>
      <c r="G298" s="37">
        <v>609.23</v>
      </c>
      <c r="H298" s="37">
        <v>304.61</v>
      </c>
      <c r="I298" s="37">
        <v>536.29</v>
      </c>
      <c r="J298" s="37">
        <v>89.51</v>
      </c>
      <c r="K298" s="37">
        <v>446.78</v>
      </c>
      <c r="L298" s="37">
        <v>111.69</v>
      </c>
      <c r="M298" s="37">
        <v>192.92</v>
      </c>
      <c r="N298" s="37">
        <v>802.15</v>
      </c>
      <c r="O298" s="16"/>
    </row>
    <row r="299" spans="1:15" ht="15.6" customHeight="1" x14ac:dyDescent="0.3">
      <c r="A299" s="16"/>
      <c r="B299" s="35">
        <v>40</v>
      </c>
      <c r="C299" s="35">
        <v>20</v>
      </c>
      <c r="D299" s="38" t="s">
        <v>198</v>
      </c>
      <c r="E299" s="37">
        <v>3262.73</v>
      </c>
      <c r="F299" s="37">
        <v>429.81</v>
      </c>
      <c r="G299" s="37">
        <v>2832.92</v>
      </c>
      <c r="H299" s="37">
        <v>1416.46</v>
      </c>
      <c r="I299" s="37">
        <v>2493.73</v>
      </c>
      <c r="J299" s="37">
        <v>416.2</v>
      </c>
      <c r="K299" s="37">
        <v>2077.5300000000002</v>
      </c>
      <c r="L299" s="37">
        <v>519.38</v>
      </c>
      <c r="M299" s="37">
        <v>897.08</v>
      </c>
      <c r="N299" s="37">
        <v>3730</v>
      </c>
      <c r="O299" s="16"/>
    </row>
    <row r="300" spans="1:15" ht="15.6" customHeight="1" x14ac:dyDescent="0.3">
      <c r="A300" s="16"/>
      <c r="B300" s="35">
        <v>40</v>
      </c>
      <c r="C300" s="35">
        <v>30</v>
      </c>
      <c r="D300" s="38" t="s">
        <v>199</v>
      </c>
      <c r="E300" s="37">
        <v>538.74</v>
      </c>
      <c r="F300" s="37">
        <v>70.97</v>
      </c>
      <c r="G300" s="37">
        <v>467.77</v>
      </c>
      <c r="H300" s="37">
        <v>233.88</v>
      </c>
      <c r="I300" s="37">
        <v>411.76</v>
      </c>
      <c r="J300" s="37">
        <v>68.72</v>
      </c>
      <c r="K300" s="37">
        <v>343.04</v>
      </c>
      <c r="L300" s="37">
        <v>85.76</v>
      </c>
      <c r="M300" s="37">
        <v>148.12</v>
      </c>
      <c r="N300" s="37">
        <v>615.89</v>
      </c>
      <c r="O300" s="16"/>
    </row>
    <row r="301" spans="1:15" ht="15.6" customHeight="1" x14ac:dyDescent="0.3">
      <c r="A301" s="16"/>
      <c r="B301" s="108">
        <v>41</v>
      </c>
      <c r="C301" s="108">
        <v>0</v>
      </c>
      <c r="D301" s="107" t="s">
        <v>42</v>
      </c>
      <c r="E301" s="109">
        <v>0</v>
      </c>
      <c r="F301" s="109">
        <v>0</v>
      </c>
      <c r="G301" s="109">
        <v>-656348.43000000005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109">
        <v>18817.45</v>
      </c>
      <c r="N301" s="109">
        <v>-637530.98</v>
      </c>
      <c r="O301" s="16"/>
    </row>
    <row r="302" spans="1:15" ht="15.6" customHeight="1" x14ac:dyDescent="0.3">
      <c r="A302" s="16"/>
      <c r="B302" s="35">
        <v>41</v>
      </c>
      <c r="C302" s="35">
        <v>10</v>
      </c>
      <c r="D302" s="38" t="s">
        <v>200</v>
      </c>
      <c r="E302" s="37">
        <v>269.48</v>
      </c>
      <c r="F302" s="37">
        <v>35.51</v>
      </c>
      <c r="G302" s="37">
        <v>233.97</v>
      </c>
      <c r="H302" s="37">
        <v>116.98</v>
      </c>
      <c r="I302" s="37">
        <v>580.09</v>
      </c>
      <c r="J302" s="37">
        <v>85.28</v>
      </c>
      <c r="K302" s="37">
        <v>494.81</v>
      </c>
      <c r="L302" s="37">
        <v>123.7</v>
      </c>
      <c r="M302" s="37">
        <v>-6.72</v>
      </c>
      <c r="N302" s="37">
        <v>227.25</v>
      </c>
      <c r="O302" s="16"/>
    </row>
    <row r="303" spans="1:15" ht="15.6" customHeight="1" x14ac:dyDescent="0.3">
      <c r="A303" s="16"/>
      <c r="B303" s="35">
        <v>41</v>
      </c>
      <c r="C303" s="35">
        <v>15</v>
      </c>
      <c r="D303" s="38" t="s">
        <v>201</v>
      </c>
      <c r="E303" s="37">
        <v>1473.93</v>
      </c>
      <c r="F303" s="37">
        <v>194.17</v>
      </c>
      <c r="G303" s="37">
        <v>1279.76</v>
      </c>
      <c r="H303" s="37">
        <v>639.88</v>
      </c>
      <c r="I303" s="37">
        <v>3172.75</v>
      </c>
      <c r="J303" s="37">
        <v>466.44</v>
      </c>
      <c r="K303" s="37">
        <v>2706.31</v>
      </c>
      <c r="L303" s="37">
        <v>676.57</v>
      </c>
      <c r="M303" s="37">
        <v>-36.69</v>
      </c>
      <c r="N303" s="37">
        <v>1243.07</v>
      </c>
      <c r="O303" s="16"/>
    </row>
    <row r="304" spans="1:15" ht="15.6" customHeight="1" x14ac:dyDescent="0.3">
      <c r="A304" s="16"/>
      <c r="B304" s="35">
        <v>41</v>
      </c>
      <c r="C304" s="35">
        <v>20</v>
      </c>
      <c r="D304" s="38" t="s">
        <v>202</v>
      </c>
      <c r="E304" s="37">
        <v>3944.6</v>
      </c>
      <c r="F304" s="37">
        <v>519.62</v>
      </c>
      <c r="G304" s="37">
        <v>3424.98</v>
      </c>
      <c r="H304" s="37">
        <v>1712.49</v>
      </c>
      <c r="I304" s="37">
        <v>8491.06</v>
      </c>
      <c r="J304" s="37">
        <v>1248.32</v>
      </c>
      <c r="K304" s="37">
        <v>7242.74</v>
      </c>
      <c r="L304" s="37">
        <v>1810.68</v>
      </c>
      <c r="M304" s="37">
        <v>-98.19</v>
      </c>
      <c r="N304" s="37">
        <v>3326.79</v>
      </c>
      <c r="O304" s="16"/>
    </row>
    <row r="305" spans="1:15" ht="15.6" customHeight="1" x14ac:dyDescent="0.3">
      <c r="A305" s="16"/>
      <c r="B305" s="35">
        <v>41</v>
      </c>
      <c r="C305" s="35">
        <v>30</v>
      </c>
      <c r="D305" s="38" t="s">
        <v>203</v>
      </c>
      <c r="E305" s="37">
        <v>542851.96</v>
      </c>
      <c r="F305" s="37">
        <v>71508.56</v>
      </c>
      <c r="G305" s="37">
        <v>471343.4</v>
      </c>
      <c r="H305" s="37">
        <v>235671.7</v>
      </c>
      <c r="I305" s="37">
        <v>1168532.23</v>
      </c>
      <c r="J305" s="37">
        <v>171791.97</v>
      </c>
      <c r="K305" s="37">
        <v>996740.26</v>
      </c>
      <c r="L305" s="37">
        <v>249185.06</v>
      </c>
      <c r="M305" s="37">
        <v>-13513.36</v>
      </c>
      <c r="N305" s="37">
        <v>457830.04</v>
      </c>
      <c r="O305" s="16"/>
    </row>
    <row r="306" spans="1:15" ht="15.6" customHeight="1" x14ac:dyDescent="0.3">
      <c r="A306" s="16"/>
      <c r="B306" s="35">
        <v>41</v>
      </c>
      <c r="C306" s="35">
        <v>40</v>
      </c>
      <c r="D306" s="38" t="s">
        <v>168</v>
      </c>
      <c r="E306" s="37">
        <v>196860.59</v>
      </c>
      <c r="F306" s="37">
        <v>25931.97</v>
      </c>
      <c r="G306" s="37">
        <v>170928.62</v>
      </c>
      <c r="H306" s="37">
        <v>85464.31</v>
      </c>
      <c r="I306" s="37">
        <v>423758.14</v>
      </c>
      <c r="J306" s="37">
        <v>62298.87</v>
      </c>
      <c r="K306" s="37">
        <v>361459.27</v>
      </c>
      <c r="L306" s="37">
        <v>90364.81</v>
      </c>
      <c r="M306" s="37">
        <v>-4900.5</v>
      </c>
      <c r="N306" s="37">
        <v>166028.12</v>
      </c>
      <c r="O306" s="16"/>
    </row>
    <row r="307" spans="1:15" ht="15.6" customHeight="1" x14ac:dyDescent="0.3">
      <c r="A307" s="16"/>
      <c r="B307" s="35">
        <v>41</v>
      </c>
      <c r="C307" s="35">
        <v>50</v>
      </c>
      <c r="D307" s="38" t="s">
        <v>204</v>
      </c>
      <c r="E307" s="37">
        <v>5495.8</v>
      </c>
      <c r="F307" s="37">
        <v>723.95</v>
      </c>
      <c r="G307" s="37">
        <v>4771.8500000000004</v>
      </c>
      <c r="H307" s="37">
        <v>2385.92</v>
      </c>
      <c r="I307" s="37">
        <v>11830.15</v>
      </c>
      <c r="J307" s="37">
        <v>1739.21</v>
      </c>
      <c r="K307" s="37">
        <v>10090.94</v>
      </c>
      <c r="L307" s="37">
        <v>2522.73</v>
      </c>
      <c r="M307" s="37">
        <v>-136.81</v>
      </c>
      <c r="N307" s="37">
        <v>4635.04</v>
      </c>
      <c r="O307" s="16"/>
    </row>
    <row r="308" spans="1:15" ht="15.6" customHeight="1" x14ac:dyDescent="0.3">
      <c r="A308" s="16"/>
      <c r="B308" s="35">
        <v>41</v>
      </c>
      <c r="C308" s="35">
        <v>60</v>
      </c>
      <c r="D308" s="38" t="s">
        <v>169</v>
      </c>
      <c r="E308" s="37">
        <v>334.21</v>
      </c>
      <c r="F308" s="37">
        <v>44.03</v>
      </c>
      <c r="G308" s="37">
        <v>290.18</v>
      </c>
      <c r="H308" s="37">
        <v>145.09</v>
      </c>
      <c r="I308" s="37">
        <v>719.41</v>
      </c>
      <c r="J308" s="37">
        <v>105.76</v>
      </c>
      <c r="K308" s="37">
        <v>613.65</v>
      </c>
      <c r="L308" s="37">
        <v>153.41</v>
      </c>
      <c r="M308" s="37">
        <v>-8.32</v>
      </c>
      <c r="N308" s="37">
        <v>281.86</v>
      </c>
      <c r="O308" s="16"/>
    </row>
    <row r="309" spans="1:15" ht="15.6" customHeight="1" x14ac:dyDescent="0.3">
      <c r="A309" s="16"/>
      <c r="B309" s="35">
        <v>41</v>
      </c>
      <c r="C309" s="35">
        <v>62</v>
      </c>
      <c r="D309" s="38" t="s">
        <v>205</v>
      </c>
      <c r="E309" s="37">
        <v>2408.69</v>
      </c>
      <c r="F309" s="37">
        <v>317.3</v>
      </c>
      <c r="G309" s="37">
        <v>2091.39</v>
      </c>
      <c r="H309" s="37">
        <v>1045.69</v>
      </c>
      <c r="I309" s="37">
        <v>5184.8999999999996</v>
      </c>
      <c r="J309" s="37">
        <v>762.26</v>
      </c>
      <c r="K309" s="37">
        <v>4422.6400000000003</v>
      </c>
      <c r="L309" s="37">
        <v>1105.6600000000001</v>
      </c>
      <c r="M309" s="37">
        <v>-59.97</v>
      </c>
      <c r="N309" s="37">
        <v>2031.42</v>
      </c>
      <c r="O309" s="16"/>
    </row>
    <row r="310" spans="1:15" ht="15.6" customHeight="1" x14ac:dyDescent="0.3">
      <c r="A310" s="16"/>
      <c r="B310" s="35">
        <v>41</v>
      </c>
      <c r="C310" s="35">
        <v>63</v>
      </c>
      <c r="D310" s="38" t="s">
        <v>206</v>
      </c>
      <c r="E310" s="37">
        <v>297.52999999999997</v>
      </c>
      <c r="F310" s="37">
        <v>39.19</v>
      </c>
      <c r="G310" s="37">
        <v>258.33999999999997</v>
      </c>
      <c r="H310" s="37">
        <v>129.16999999999999</v>
      </c>
      <c r="I310" s="37">
        <v>640.46</v>
      </c>
      <c r="J310" s="37">
        <v>94.16</v>
      </c>
      <c r="K310" s="37">
        <v>546.29999999999995</v>
      </c>
      <c r="L310" s="37">
        <v>136.57</v>
      </c>
      <c r="M310" s="37">
        <v>-7.4</v>
      </c>
      <c r="N310" s="37">
        <v>250.94</v>
      </c>
      <c r="O310" s="16"/>
    </row>
    <row r="311" spans="1:15" ht="15.6" customHeight="1" x14ac:dyDescent="0.3">
      <c r="A311" s="16"/>
      <c r="B311" s="35">
        <v>41</v>
      </c>
      <c r="C311" s="35">
        <v>65</v>
      </c>
      <c r="D311" s="38" t="s">
        <v>207</v>
      </c>
      <c r="E311" s="37">
        <v>397.36</v>
      </c>
      <c r="F311" s="37">
        <v>52.34</v>
      </c>
      <c r="G311" s="37">
        <v>345.02</v>
      </c>
      <c r="H311" s="37">
        <v>172.51</v>
      </c>
      <c r="I311" s="37">
        <v>855.35</v>
      </c>
      <c r="J311" s="37">
        <v>125.75</v>
      </c>
      <c r="K311" s="37">
        <v>729.6</v>
      </c>
      <c r="L311" s="37">
        <v>182.4</v>
      </c>
      <c r="M311" s="37">
        <v>-9.89</v>
      </c>
      <c r="N311" s="37">
        <v>335.13</v>
      </c>
      <c r="O311" s="16"/>
    </row>
    <row r="312" spans="1:15" ht="15.6" customHeight="1" x14ac:dyDescent="0.3">
      <c r="A312" s="16"/>
      <c r="B312" s="35">
        <v>41</v>
      </c>
      <c r="C312" s="35">
        <v>70</v>
      </c>
      <c r="D312" s="38" t="s">
        <v>208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16"/>
    </row>
    <row r="313" spans="1:15" ht="15.6" customHeight="1" x14ac:dyDescent="0.3">
      <c r="A313" s="16"/>
      <c r="B313" s="35">
        <v>41</v>
      </c>
      <c r="C313" s="35">
        <v>75</v>
      </c>
      <c r="D313" s="38" t="s">
        <v>209</v>
      </c>
      <c r="E313" s="37">
        <v>1506.09</v>
      </c>
      <c r="F313" s="37">
        <v>198.4</v>
      </c>
      <c r="G313" s="37">
        <v>1307.69</v>
      </c>
      <c r="H313" s="37">
        <v>653.84</v>
      </c>
      <c r="I313" s="37">
        <v>3241.99</v>
      </c>
      <c r="J313" s="37">
        <v>476.62</v>
      </c>
      <c r="K313" s="37">
        <v>2765.37</v>
      </c>
      <c r="L313" s="37">
        <v>691.34</v>
      </c>
      <c r="M313" s="37">
        <v>-37.5</v>
      </c>
      <c r="N313" s="37">
        <v>1270.19</v>
      </c>
      <c r="O313" s="16"/>
    </row>
    <row r="314" spans="1:15" ht="15.6" customHeight="1" x14ac:dyDescent="0.3">
      <c r="A314" s="16"/>
      <c r="B314" s="35">
        <v>41</v>
      </c>
      <c r="C314" s="35">
        <v>80</v>
      </c>
      <c r="D314" s="38" t="s">
        <v>210</v>
      </c>
      <c r="E314" s="37">
        <v>84.34</v>
      </c>
      <c r="F314" s="37">
        <v>11.11</v>
      </c>
      <c r="G314" s="37">
        <v>73.23</v>
      </c>
      <c r="H314" s="37">
        <v>36.61</v>
      </c>
      <c r="I314" s="37">
        <v>181.54</v>
      </c>
      <c r="J314" s="37">
        <v>26.69</v>
      </c>
      <c r="K314" s="37">
        <v>154.85</v>
      </c>
      <c r="L314" s="37">
        <v>38.71</v>
      </c>
      <c r="M314" s="37">
        <v>-2.1</v>
      </c>
      <c r="N314" s="37">
        <v>71.13</v>
      </c>
      <c r="O314" s="16"/>
    </row>
    <row r="315" spans="1:15" ht="15.6" customHeight="1" x14ac:dyDescent="0.3">
      <c r="A315" s="16"/>
      <c r="B315" s="108">
        <v>42</v>
      </c>
      <c r="C315" s="108">
        <v>0</v>
      </c>
      <c r="D315" s="107" t="s">
        <v>43</v>
      </c>
      <c r="E315" s="109">
        <v>0</v>
      </c>
      <c r="F315" s="109">
        <v>0</v>
      </c>
      <c r="G315" s="109">
        <v>-48965.33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-5811.3</v>
      </c>
      <c r="N315" s="109">
        <v>-54776.63</v>
      </c>
      <c r="O315" s="16"/>
    </row>
    <row r="316" spans="1:15" ht="15.6" customHeight="1" x14ac:dyDescent="0.3">
      <c r="A316" s="16"/>
      <c r="B316" s="35">
        <v>42</v>
      </c>
      <c r="C316" s="35">
        <v>10</v>
      </c>
      <c r="D316" s="38" t="s">
        <v>211</v>
      </c>
      <c r="E316" s="37">
        <v>3485.03</v>
      </c>
      <c r="F316" s="37">
        <v>459.17</v>
      </c>
      <c r="G316" s="37">
        <v>3025.86</v>
      </c>
      <c r="H316" s="37">
        <v>1512.93</v>
      </c>
      <c r="I316" s="37">
        <v>5555.31</v>
      </c>
      <c r="J316" s="37">
        <v>940.05</v>
      </c>
      <c r="K316" s="37">
        <v>4615.26</v>
      </c>
      <c r="L316" s="37">
        <v>1153.81</v>
      </c>
      <c r="M316" s="37">
        <v>359.12</v>
      </c>
      <c r="N316" s="37">
        <v>3384.98</v>
      </c>
      <c r="O316" s="16"/>
    </row>
    <row r="317" spans="1:15" ht="15.6" customHeight="1" x14ac:dyDescent="0.3">
      <c r="A317" s="16"/>
      <c r="B317" s="35">
        <v>42</v>
      </c>
      <c r="C317" s="35">
        <v>20</v>
      </c>
      <c r="D317" s="38" t="s">
        <v>43</v>
      </c>
      <c r="E317" s="37">
        <v>422.02</v>
      </c>
      <c r="F317" s="37">
        <v>55.6</v>
      </c>
      <c r="G317" s="37">
        <v>366.42</v>
      </c>
      <c r="H317" s="37">
        <v>183.21</v>
      </c>
      <c r="I317" s="37">
        <v>672.73</v>
      </c>
      <c r="J317" s="37">
        <v>113.83</v>
      </c>
      <c r="K317" s="37">
        <v>558.9</v>
      </c>
      <c r="L317" s="37">
        <v>139.72</v>
      </c>
      <c r="M317" s="37">
        <v>43.49</v>
      </c>
      <c r="N317" s="37">
        <v>409.91</v>
      </c>
      <c r="O317" s="16"/>
    </row>
    <row r="318" spans="1:15" ht="15.6" customHeight="1" x14ac:dyDescent="0.3">
      <c r="A318" s="16"/>
      <c r="B318" s="35">
        <v>42</v>
      </c>
      <c r="C318" s="35">
        <v>30</v>
      </c>
      <c r="D318" s="38" t="s">
        <v>212</v>
      </c>
      <c r="E318" s="37">
        <v>412.75</v>
      </c>
      <c r="F318" s="37">
        <v>54.38</v>
      </c>
      <c r="G318" s="37">
        <v>358.37</v>
      </c>
      <c r="H318" s="37">
        <v>179.18</v>
      </c>
      <c r="I318" s="37">
        <v>657.95</v>
      </c>
      <c r="J318" s="37">
        <v>111.33</v>
      </c>
      <c r="K318" s="37">
        <v>546.62</v>
      </c>
      <c r="L318" s="37">
        <v>136.65</v>
      </c>
      <c r="M318" s="37">
        <v>42.53</v>
      </c>
      <c r="N318" s="37">
        <v>400.9</v>
      </c>
      <c r="O318" s="16"/>
    </row>
    <row r="319" spans="1:15" ht="15.6" customHeight="1" x14ac:dyDescent="0.3">
      <c r="A319" s="16"/>
      <c r="B319" s="35">
        <v>42</v>
      </c>
      <c r="C319" s="35">
        <v>40</v>
      </c>
      <c r="D319" s="38" t="s">
        <v>213</v>
      </c>
      <c r="E319" s="37">
        <v>1483.14</v>
      </c>
      <c r="F319" s="37">
        <v>195.41</v>
      </c>
      <c r="G319" s="37">
        <v>1287.73</v>
      </c>
      <c r="H319" s="37">
        <v>643.86</v>
      </c>
      <c r="I319" s="37">
        <v>2364.1999999999998</v>
      </c>
      <c r="J319" s="37">
        <v>400.06</v>
      </c>
      <c r="K319" s="37">
        <v>1964.14</v>
      </c>
      <c r="L319" s="37">
        <v>491.03</v>
      </c>
      <c r="M319" s="37">
        <v>152.83000000000001</v>
      </c>
      <c r="N319" s="37">
        <v>1440.56</v>
      </c>
      <c r="O319" s="16"/>
    </row>
    <row r="320" spans="1:15" ht="15.6" customHeight="1" x14ac:dyDescent="0.3">
      <c r="A320" s="16"/>
      <c r="B320" s="35">
        <v>42</v>
      </c>
      <c r="C320" s="35">
        <v>50</v>
      </c>
      <c r="D320" s="38" t="s">
        <v>214</v>
      </c>
      <c r="E320" s="37">
        <v>43262.18</v>
      </c>
      <c r="F320" s="37">
        <v>5700.07</v>
      </c>
      <c r="G320" s="37">
        <v>37562.11</v>
      </c>
      <c r="H320" s="37">
        <v>18781.05</v>
      </c>
      <c r="I320" s="37">
        <v>68962.02</v>
      </c>
      <c r="J320" s="37">
        <v>11669.53</v>
      </c>
      <c r="K320" s="37">
        <v>57292.49</v>
      </c>
      <c r="L320" s="37">
        <v>14323.12</v>
      </c>
      <c r="M320" s="37">
        <v>4457.93</v>
      </c>
      <c r="N320" s="37">
        <v>42020.04</v>
      </c>
      <c r="O320" s="16"/>
    </row>
    <row r="321" spans="1:15" ht="15.6" customHeight="1" x14ac:dyDescent="0.3">
      <c r="A321" s="16"/>
      <c r="B321" s="35">
        <v>42</v>
      </c>
      <c r="C321" s="35">
        <v>60</v>
      </c>
      <c r="D321" s="38" t="s">
        <v>215</v>
      </c>
      <c r="E321" s="37">
        <v>3419.9</v>
      </c>
      <c r="F321" s="37">
        <v>450.58</v>
      </c>
      <c r="G321" s="37">
        <v>2969.32</v>
      </c>
      <c r="H321" s="37">
        <v>1484.66</v>
      </c>
      <c r="I321" s="37">
        <v>5451.48</v>
      </c>
      <c r="J321" s="37">
        <v>922.48</v>
      </c>
      <c r="K321" s="37">
        <v>4529</v>
      </c>
      <c r="L321" s="37">
        <v>1132.25</v>
      </c>
      <c r="M321" s="37">
        <v>352.41</v>
      </c>
      <c r="N321" s="37">
        <v>3321.73</v>
      </c>
      <c r="O321" s="16"/>
    </row>
    <row r="322" spans="1:15" ht="15.6" customHeight="1" x14ac:dyDescent="0.3">
      <c r="A322" s="16"/>
      <c r="B322" s="35">
        <v>42</v>
      </c>
      <c r="C322" s="35">
        <v>70</v>
      </c>
      <c r="D322" s="38" t="s">
        <v>216</v>
      </c>
      <c r="E322" s="37">
        <v>3910.79</v>
      </c>
      <c r="F322" s="37">
        <v>515.27</v>
      </c>
      <c r="G322" s="37">
        <v>3395.52</v>
      </c>
      <c r="H322" s="37">
        <v>1697.76</v>
      </c>
      <c r="I322" s="37">
        <v>6233.98</v>
      </c>
      <c r="J322" s="37">
        <v>1054.8900000000001</v>
      </c>
      <c r="K322" s="37">
        <v>5179.09</v>
      </c>
      <c r="L322" s="37">
        <v>1294.77</v>
      </c>
      <c r="M322" s="37">
        <v>402.99</v>
      </c>
      <c r="N322" s="37">
        <v>3798.51</v>
      </c>
      <c r="O322" s="16"/>
    </row>
    <row r="323" spans="1:15" ht="15.6" customHeight="1" x14ac:dyDescent="0.3">
      <c r="A323" s="16"/>
      <c r="B323" s="108">
        <v>43</v>
      </c>
      <c r="C323" s="108">
        <v>0</v>
      </c>
      <c r="D323" s="107" t="s">
        <v>44</v>
      </c>
      <c r="E323" s="109">
        <v>0</v>
      </c>
      <c r="F323" s="109">
        <v>0</v>
      </c>
      <c r="G323" s="109">
        <v>-53912.11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-13722.41</v>
      </c>
      <c r="N323" s="109">
        <v>-67634.52</v>
      </c>
      <c r="O323" s="16"/>
    </row>
    <row r="324" spans="1:15" ht="15.6" customHeight="1" x14ac:dyDescent="0.3">
      <c r="A324" s="16"/>
      <c r="B324" s="35">
        <v>43</v>
      </c>
      <c r="C324" s="35">
        <v>10</v>
      </c>
      <c r="D324" s="38" t="s">
        <v>217</v>
      </c>
      <c r="E324" s="37">
        <v>10193.56</v>
      </c>
      <c r="F324" s="37">
        <v>1342.99</v>
      </c>
      <c r="G324" s="37">
        <v>8850.57</v>
      </c>
      <c r="H324" s="37">
        <v>4425.28</v>
      </c>
      <c r="I324" s="37">
        <v>10345.81</v>
      </c>
      <c r="J324" s="37">
        <v>1655.72</v>
      </c>
      <c r="K324" s="37">
        <v>8690.09</v>
      </c>
      <c r="L324" s="37">
        <v>2172.52</v>
      </c>
      <c r="M324" s="37">
        <v>2252.7600000000002</v>
      </c>
      <c r="N324" s="37">
        <v>11103.33</v>
      </c>
      <c r="O324" s="16"/>
    </row>
    <row r="325" spans="1:15" ht="15.6" customHeight="1" x14ac:dyDescent="0.3">
      <c r="A325" s="16"/>
      <c r="B325" s="35">
        <v>43</v>
      </c>
      <c r="C325" s="35">
        <v>15</v>
      </c>
      <c r="D325" s="38" t="s">
        <v>636</v>
      </c>
      <c r="E325" s="37">
        <v>7.11</v>
      </c>
      <c r="F325" s="37">
        <v>0.94</v>
      </c>
      <c r="G325" s="37">
        <v>6.17</v>
      </c>
      <c r="H325" s="37">
        <v>3.08</v>
      </c>
      <c r="I325" s="37">
        <v>7.21</v>
      </c>
      <c r="J325" s="37">
        <v>1.1499999999999999</v>
      </c>
      <c r="K325" s="37">
        <v>6.06</v>
      </c>
      <c r="L325" s="37">
        <v>1.51</v>
      </c>
      <c r="M325" s="37">
        <v>1.57</v>
      </c>
      <c r="N325" s="37">
        <v>7.74</v>
      </c>
      <c r="O325" s="16"/>
    </row>
    <row r="326" spans="1:15" ht="15.6" customHeight="1" x14ac:dyDescent="0.3">
      <c r="A326" s="16"/>
      <c r="B326" s="35">
        <v>43</v>
      </c>
      <c r="C326" s="35">
        <v>20</v>
      </c>
      <c r="D326" s="38" t="s">
        <v>218</v>
      </c>
      <c r="E326" s="37">
        <v>21.22</v>
      </c>
      <c r="F326" s="37">
        <v>2.8</v>
      </c>
      <c r="G326" s="37">
        <v>18.420000000000002</v>
      </c>
      <c r="H326" s="37">
        <v>9.2100000000000009</v>
      </c>
      <c r="I326" s="37">
        <v>21.54</v>
      </c>
      <c r="J326" s="37">
        <v>3.44</v>
      </c>
      <c r="K326" s="37">
        <v>18.100000000000001</v>
      </c>
      <c r="L326" s="37">
        <v>4.5199999999999996</v>
      </c>
      <c r="M326" s="37">
        <v>4.6900000000000004</v>
      </c>
      <c r="N326" s="37">
        <v>23.11</v>
      </c>
      <c r="O326" s="16"/>
    </row>
    <row r="327" spans="1:15" ht="15.6" customHeight="1" x14ac:dyDescent="0.3">
      <c r="A327" s="16"/>
      <c r="B327" s="35">
        <v>43</v>
      </c>
      <c r="C327" s="35">
        <v>30</v>
      </c>
      <c r="D327" s="38" t="s">
        <v>219</v>
      </c>
      <c r="E327" s="37">
        <v>4114.07</v>
      </c>
      <c r="F327" s="37">
        <v>542.03</v>
      </c>
      <c r="G327" s="37">
        <v>3572.04</v>
      </c>
      <c r="H327" s="37">
        <v>1786.02</v>
      </c>
      <c r="I327" s="37">
        <v>4175.5200000000004</v>
      </c>
      <c r="J327" s="37">
        <v>668.24</v>
      </c>
      <c r="K327" s="37">
        <v>3507.28</v>
      </c>
      <c r="L327" s="37">
        <v>876.82</v>
      </c>
      <c r="M327" s="37">
        <v>909.2</v>
      </c>
      <c r="N327" s="37">
        <v>4481.24</v>
      </c>
      <c r="O327" s="16"/>
    </row>
    <row r="328" spans="1:15" ht="15.6" customHeight="1" x14ac:dyDescent="0.3">
      <c r="A328" s="16"/>
      <c r="B328" s="35">
        <v>43</v>
      </c>
      <c r="C328" s="35">
        <v>40</v>
      </c>
      <c r="D328" s="38" t="s">
        <v>220</v>
      </c>
      <c r="E328" s="37">
        <v>27062.13</v>
      </c>
      <c r="F328" s="37">
        <v>3565.41</v>
      </c>
      <c r="G328" s="37">
        <v>23496.720000000001</v>
      </c>
      <c r="H328" s="37">
        <v>11748.36</v>
      </c>
      <c r="I328" s="37">
        <v>27466.31</v>
      </c>
      <c r="J328" s="37">
        <v>4395.63</v>
      </c>
      <c r="K328" s="37">
        <v>23070.68</v>
      </c>
      <c r="L328" s="37">
        <v>5767.67</v>
      </c>
      <c r="M328" s="37">
        <v>5980.69</v>
      </c>
      <c r="N328" s="37">
        <v>29477.41</v>
      </c>
      <c r="O328" s="16"/>
    </row>
    <row r="329" spans="1:15" ht="15.6" customHeight="1" x14ac:dyDescent="0.3">
      <c r="A329" s="16"/>
      <c r="B329" s="35">
        <v>43</v>
      </c>
      <c r="C329" s="35">
        <v>50</v>
      </c>
      <c r="D329" s="38" t="s">
        <v>221</v>
      </c>
      <c r="E329" s="37">
        <v>10151.85</v>
      </c>
      <c r="F329" s="37">
        <v>1337.5</v>
      </c>
      <c r="G329" s="37">
        <v>8814.35</v>
      </c>
      <c r="H329" s="37">
        <v>4407.17</v>
      </c>
      <c r="I329" s="37">
        <v>10303.469999999999</v>
      </c>
      <c r="J329" s="37">
        <v>1648.94</v>
      </c>
      <c r="K329" s="37">
        <v>8654.5300000000007</v>
      </c>
      <c r="L329" s="37">
        <v>2163.63</v>
      </c>
      <c r="M329" s="37">
        <v>2243.54</v>
      </c>
      <c r="N329" s="37">
        <v>11057.89</v>
      </c>
      <c r="O329" s="16"/>
    </row>
    <row r="330" spans="1:15" ht="15.6" customHeight="1" x14ac:dyDescent="0.3">
      <c r="A330" s="16"/>
      <c r="B330" s="35">
        <v>43</v>
      </c>
      <c r="C330" s="35">
        <v>60</v>
      </c>
      <c r="D330" s="38" t="s">
        <v>222</v>
      </c>
      <c r="E330" s="37">
        <v>10542.85</v>
      </c>
      <c r="F330" s="37">
        <v>1389.01</v>
      </c>
      <c r="G330" s="37">
        <v>9153.84</v>
      </c>
      <c r="H330" s="37">
        <v>4576.92</v>
      </c>
      <c r="I330" s="37">
        <v>10700.31</v>
      </c>
      <c r="J330" s="37">
        <v>1712.44</v>
      </c>
      <c r="K330" s="37">
        <v>8987.8700000000008</v>
      </c>
      <c r="L330" s="37">
        <v>2246.96</v>
      </c>
      <c r="M330" s="37">
        <v>2329.96</v>
      </c>
      <c r="N330" s="37">
        <v>11483.8</v>
      </c>
      <c r="O330" s="16"/>
    </row>
    <row r="331" spans="1:15" ht="15.6" customHeight="1" x14ac:dyDescent="0.3">
      <c r="A331" s="16"/>
      <c r="B331" s="108">
        <v>44</v>
      </c>
      <c r="C331" s="108">
        <v>0</v>
      </c>
      <c r="D331" s="107" t="s">
        <v>45</v>
      </c>
      <c r="E331" s="109">
        <v>0</v>
      </c>
      <c r="F331" s="109">
        <v>0</v>
      </c>
      <c r="G331" s="109">
        <v>-48608.82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-9654.01</v>
      </c>
      <c r="N331" s="109">
        <v>-58262.83</v>
      </c>
      <c r="O331" s="16"/>
    </row>
    <row r="332" spans="1:15" ht="15.6" customHeight="1" x14ac:dyDescent="0.3">
      <c r="A332" s="16"/>
      <c r="B332" s="35">
        <v>44</v>
      </c>
      <c r="C332" s="35">
        <v>10</v>
      </c>
      <c r="D332" s="38" t="s">
        <v>479</v>
      </c>
      <c r="E332" s="37">
        <v>14367.86</v>
      </c>
      <c r="F332" s="37">
        <v>1893.11</v>
      </c>
      <c r="G332" s="37">
        <v>12474.75</v>
      </c>
      <c r="H332" s="37">
        <v>6237.37</v>
      </c>
      <c r="I332" s="37">
        <v>19705.91</v>
      </c>
      <c r="J332" s="37">
        <v>4666.6499999999996</v>
      </c>
      <c r="K332" s="37">
        <v>15039.26</v>
      </c>
      <c r="L332" s="37">
        <v>3759.81</v>
      </c>
      <c r="M332" s="37">
        <v>2477.56</v>
      </c>
      <c r="N332" s="37">
        <v>14952.31</v>
      </c>
      <c r="O332" s="16"/>
    </row>
    <row r="333" spans="1:15" ht="15.6" customHeight="1" x14ac:dyDescent="0.3">
      <c r="A333" s="16"/>
      <c r="B333" s="35">
        <v>44</v>
      </c>
      <c r="C333" s="35">
        <v>20</v>
      </c>
      <c r="D333" s="38" t="s">
        <v>480</v>
      </c>
      <c r="E333" s="37">
        <v>4155.99</v>
      </c>
      <c r="F333" s="37">
        <v>547.59</v>
      </c>
      <c r="G333" s="37">
        <v>3608.4</v>
      </c>
      <c r="H333" s="37">
        <v>1804.2</v>
      </c>
      <c r="I333" s="37">
        <v>5700.06</v>
      </c>
      <c r="J333" s="37">
        <v>1349.86</v>
      </c>
      <c r="K333" s="37">
        <v>4350.2</v>
      </c>
      <c r="L333" s="37">
        <v>1087.55</v>
      </c>
      <c r="M333" s="37">
        <v>716.65</v>
      </c>
      <c r="N333" s="37">
        <v>4325.05</v>
      </c>
      <c r="O333" s="16"/>
    </row>
    <row r="334" spans="1:15" ht="15.6" customHeight="1" x14ac:dyDescent="0.3">
      <c r="A334" s="16"/>
      <c r="B334" s="35">
        <v>44</v>
      </c>
      <c r="C334" s="35">
        <v>40</v>
      </c>
      <c r="D334" s="38" t="s">
        <v>481</v>
      </c>
      <c r="E334" s="37">
        <v>3921.9</v>
      </c>
      <c r="F334" s="37">
        <v>516.75</v>
      </c>
      <c r="G334" s="37">
        <v>3405.15</v>
      </c>
      <c r="H334" s="37">
        <v>1702.57</v>
      </c>
      <c r="I334" s="37">
        <v>5378.99</v>
      </c>
      <c r="J334" s="37">
        <v>1273.82</v>
      </c>
      <c r="K334" s="37">
        <v>4105.17</v>
      </c>
      <c r="L334" s="37">
        <v>1026.29</v>
      </c>
      <c r="M334" s="37">
        <v>676.28</v>
      </c>
      <c r="N334" s="37">
        <v>4081.43</v>
      </c>
      <c r="O334" s="16"/>
    </row>
    <row r="335" spans="1:15" ht="15.6" customHeight="1" x14ac:dyDescent="0.3">
      <c r="A335" s="16"/>
      <c r="B335" s="35">
        <v>44</v>
      </c>
      <c r="C335" s="35">
        <v>50</v>
      </c>
      <c r="D335" s="38" t="s">
        <v>482</v>
      </c>
      <c r="E335" s="37">
        <v>33539.71</v>
      </c>
      <c r="F335" s="37">
        <v>4419.1899999999996</v>
      </c>
      <c r="G335" s="37">
        <v>29120.52</v>
      </c>
      <c r="H335" s="37">
        <v>14560.26</v>
      </c>
      <c r="I335" s="37">
        <v>46000.62</v>
      </c>
      <c r="J335" s="37">
        <v>10893.63</v>
      </c>
      <c r="K335" s="37">
        <v>35106.99</v>
      </c>
      <c r="L335" s="37">
        <v>8776.74</v>
      </c>
      <c r="M335" s="37">
        <v>5783.52</v>
      </c>
      <c r="N335" s="37">
        <v>34904.04</v>
      </c>
      <c r="O335" s="16"/>
    </row>
    <row r="336" spans="1:15" ht="15.6" customHeight="1" x14ac:dyDescent="0.3">
      <c r="A336" s="16"/>
      <c r="B336" s="108">
        <v>45</v>
      </c>
      <c r="C336" s="108">
        <v>0</v>
      </c>
      <c r="D336" s="107" t="s">
        <v>46</v>
      </c>
      <c r="E336" s="109">
        <v>0</v>
      </c>
      <c r="F336" s="109">
        <v>0</v>
      </c>
      <c r="G336" s="109">
        <v>-65002.18</v>
      </c>
      <c r="H336" s="109">
        <v>0</v>
      </c>
      <c r="I336" s="109">
        <v>0</v>
      </c>
      <c r="J336" s="109">
        <v>0</v>
      </c>
      <c r="K336" s="109">
        <v>0</v>
      </c>
      <c r="L336" s="109">
        <v>0</v>
      </c>
      <c r="M336" s="109">
        <v>-7682.32</v>
      </c>
      <c r="N336" s="109">
        <v>-72684.5</v>
      </c>
      <c r="O336" s="16"/>
    </row>
    <row r="337" spans="1:15" ht="15.6" customHeight="1" x14ac:dyDescent="0.3">
      <c r="A337" s="16"/>
      <c r="B337" s="35">
        <v>45</v>
      </c>
      <c r="C337" s="35">
        <v>5</v>
      </c>
      <c r="D337" s="38" t="s">
        <v>483</v>
      </c>
      <c r="E337" s="37">
        <v>4165.04</v>
      </c>
      <c r="F337" s="37">
        <v>548.80999999999995</v>
      </c>
      <c r="G337" s="37">
        <v>3616.23</v>
      </c>
      <c r="H337" s="37">
        <v>1808.11</v>
      </c>
      <c r="I337" s="37">
        <v>6538.47</v>
      </c>
      <c r="J337" s="37">
        <v>1015.56</v>
      </c>
      <c r="K337" s="37">
        <v>5522.91</v>
      </c>
      <c r="L337" s="37">
        <v>1380.72</v>
      </c>
      <c r="M337" s="37">
        <v>427.39</v>
      </c>
      <c r="N337" s="37">
        <v>4043.62</v>
      </c>
      <c r="O337" s="16"/>
    </row>
    <row r="338" spans="1:15" ht="15.6" customHeight="1" x14ac:dyDescent="0.3">
      <c r="A338" s="16"/>
      <c r="B338" s="35">
        <v>45</v>
      </c>
      <c r="C338" s="35">
        <v>10</v>
      </c>
      <c r="D338" s="38" t="s">
        <v>484</v>
      </c>
      <c r="E338" s="37">
        <v>18349.259999999998</v>
      </c>
      <c r="F338" s="37">
        <v>2417.84</v>
      </c>
      <c r="G338" s="37">
        <v>15931.42</v>
      </c>
      <c r="H338" s="37">
        <v>7965.71</v>
      </c>
      <c r="I338" s="37">
        <v>28805.51</v>
      </c>
      <c r="J338" s="37">
        <v>4474.09</v>
      </c>
      <c r="K338" s="37">
        <v>24331.42</v>
      </c>
      <c r="L338" s="37">
        <v>6082.85</v>
      </c>
      <c r="M338" s="37">
        <v>1882.86</v>
      </c>
      <c r="N338" s="37">
        <v>17814.28</v>
      </c>
      <c r="O338" s="16"/>
    </row>
    <row r="339" spans="1:15" ht="15.6" customHeight="1" x14ac:dyDescent="0.3">
      <c r="A339" s="16"/>
      <c r="B339" s="35">
        <v>45</v>
      </c>
      <c r="C339" s="35">
        <v>20</v>
      </c>
      <c r="D339" s="38" t="s">
        <v>485</v>
      </c>
      <c r="E339" s="37">
        <v>40611.410000000003</v>
      </c>
      <c r="F339" s="37">
        <v>5351.27</v>
      </c>
      <c r="G339" s="37">
        <v>35260.14</v>
      </c>
      <c r="H339" s="37">
        <v>17630.07</v>
      </c>
      <c r="I339" s="37">
        <v>63753.65</v>
      </c>
      <c r="J339" s="37">
        <v>9902.25</v>
      </c>
      <c r="K339" s="37">
        <v>53851.4</v>
      </c>
      <c r="L339" s="37">
        <v>13462.85</v>
      </c>
      <c r="M339" s="37">
        <v>4167.22</v>
      </c>
      <c r="N339" s="37">
        <v>39427.360000000001</v>
      </c>
      <c r="O339" s="16"/>
    </row>
    <row r="340" spans="1:15" ht="15.6" customHeight="1" x14ac:dyDescent="0.3">
      <c r="A340" s="16"/>
      <c r="B340" s="35">
        <v>45</v>
      </c>
      <c r="C340" s="35">
        <v>30</v>
      </c>
      <c r="D340" s="38" t="s">
        <v>486</v>
      </c>
      <c r="E340" s="37">
        <v>7597.28</v>
      </c>
      <c r="F340" s="37">
        <v>1001.06</v>
      </c>
      <c r="G340" s="37">
        <v>6596.22</v>
      </c>
      <c r="H340" s="37">
        <v>3298.11</v>
      </c>
      <c r="I340" s="37">
        <v>11926.55</v>
      </c>
      <c r="J340" s="37">
        <v>1852.44</v>
      </c>
      <c r="K340" s="37">
        <v>10074.11</v>
      </c>
      <c r="L340" s="37">
        <v>2518.52</v>
      </c>
      <c r="M340" s="37">
        <v>779.59</v>
      </c>
      <c r="N340" s="37">
        <v>7375.81</v>
      </c>
      <c r="O340" s="16"/>
    </row>
    <row r="341" spans="1:15" ht="15.6" customHeight="1" x14ac:dyDescent="0.3">
      <c r="A341" s="16"/>
      <c r="B341" s="35">
        <v>45</v>
      </c>
      <c r="C341" s="35">
        <v>35</v>
      </c>
      <c r="D341" s="38" t="s">
        <v>487</v>
      </c>
      <c r="E341" s="37">
        <v>4051.1</v>
      </c>
      <c r="F341" s="37">
        <v>533.79</v>
      </c>
      <c r="G341" s="37">
        <v>3517.31</v>
      </c>
      <c r="H341" s="37">
        <v>1758.65</v>
      </c>
      <c r="I341" s="37">
        <v>6359.61</v>
      </c>
      <c r="J341" s="37">
        <v>987.78</v>
      </c>
      <c r="K341" s="37">
        <v>5371.83</v>
      </c>
      <c r="L341" s="37">
        <v>1342.95</v>
      </c>
      <c r="M341" s="37">
        <v>415.7</v>
      </c>
      <c r="N341" s="37">
        <v>3933.01</v>
      </c>
      <c r="O341" s="16"/>
    </row>
    <row r="342" spans="1:15" ht="15.6" customHeight="1" x14ac:dyDescent="0.3">
      <c r="A342" s="16"/>
      <c r="B342" s="35">
        <v>45</v>
      </c>
      <c r="C342" s="35">
        <v>40</v>
      </c>
      <c r="D342" s="38" t="s">
        <v>488</v>
      </c>
      <c r="E342" s="37">
        <v>93.12</v>
      </c>
      <c r="F342" s="37">
        <v>12.26</v>
      </c>
      <c r="G342" s="37">
        <v>80.86</v>
      </c>
      <c r="H342" s="37">
        <v>40.43</v>
      </c>
      <c r="I342" s="37">
        <v>146.19</v>
      </c>
      <c r="J342" s="37">
        <v>22.71</v>
      </c>
      <c r="K342" s="37">
        <v>123.48</v>
      </c>
      <c r="L342" s="37">
        <v>30.87</v>
      </c>
      <c r="M342" s="37">
        <v>9.56</v>
      </c>
      <c r="N342" s="37">
        <v>90.42</v>
      </c>
      <c r="O342" s="16"/>
    </row>
    <row r="343" spans="1:15" ht="15.6" customHeight="1" x14ac:dyDescent="0.3">
      <c r="A343" s="16"/>
      <c r="B343" s="108">
        <v>46</v>
      </c>
      <c r="C343" s="108">
        <v>0</v>
      </c>
      <c r="D343" s="107" t="s">
        <v>47</v>
      </c>
      <c r="E343" s="109">
        <v>0</v>
      </c>
      <c r="F343" s="109">
        <v>0</v>
      </c>
      <c r="G343" s="109">
        <v>-19737.14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-1455.59</v>
      </c>
      <c r="N343" s="109">
        <v>-21192.73</v>
      </c>
      <c r="O343" s="16"/>
    </row>
    <row r="344" spans="1:15" ht="15.6" customHeight="1" x14ac:dyDescent="0.3">
      <c r="A344" s="16"/>
      <c r="B344" s="35">
        <v>46</v>
      </c>
      <c r="C344" s="35">
        <v>10</v>
      </c>
      <c r="D344" s="38" t="s">
        <v>223</v>
      </c>
      <c r="E344" s="37">
        <v>14745.82</v>
      </c>
      <c r="F344" s="37">
        <v>1942.85</v>
      </c>
      <c r="G344" s="37">
        <v>12802.97</v>
      </c>
      <c r="H344" s="37">
        <v>6401.48</v>
      </c>
      <c r="I344" s="37">
        <v>26851.93</v>
      </c>
      <c r="J344" s="37">
        <v>5022.74</v>
      </c>
      <c r="K344" s="37">
        <v>21829.19</v>
      </c>
      <c r="L344" s="37">
        <v>5457.29</v>
      </c>
      <c r="M344" s="37">
        <v>944.19</v>
      </c>
      <c r="N344" s="37">
        <v>13747.16</v>
      </c>
      <c r="O344" s="16"/>
    </row>
    <row r="345" spans="1:15" ht="15.6" customHeight="1" x14ac:dyDescent="0.3">
      <c r="A345" s="16"/>
      <c r="B345" s="35">
        <v>46</v>
      </c>
      <c r="C345" s="35">
        <v>20</v>
      </c>
      <c r="D345" s="38" t="s">
        <v>224</v>
      </c>
      <c r="E345" s="37">
        <v>768.08</v>
      </c>
      <c r="F345" s="37">
        <v>101.2</v>
      </c>
      <c r="G345" s="37">
        <v>666.88</v>
      </c>
      <c r="H345" s="37">
        <v>333.44</v>
      </c>
      <c r="I345" s="37">
        <v>1398.65</v>
      </c>
      <c r="J345" s="37">
        <v>261.62</v>
      </c>
      <c r="K345" s="37">
        <v>1137.03</v>
      </c>
      <c r="L345" s="37">
        <v>284.25</v>
      </c>
      <c r="M345" s="37">
        <v>49.19</v>
      </c>
      <c r="N345" s="37">
        <v>716.07</v>
      </c>
      <c r="O345" s="16"/>
    </row>
    <row r="346" spans="1:15" ht="15.6" customHeight="1" x14ac:dyDescent="0.3">
      <c r="A346" s="16"/>
      <c r="B346" s="35">
        <v>46</v>
      </c>
      <c r="C346" s="35">
        <v>30</v>
      </c>
      <c r="D346" s="38" t="s">
        <v>225</v>
      </c>
      <c r="E346" s="37">
        <v>104</v>
      </c>
      <c r="F346" s="37">
        <v>13.7</v>
      </c>
      <c r="G346" s="37">
        <v>90.3</v>
      </c>
      <c r="H346" s="37">
        <v>45.15</v>
      </c>
      <c r="I346" s="37">
        <v>189.38</v>
      </c>
      <c r="J346" s="37">
        <v>35.42</v>
      </c>
      <c r="K346" s="37">
        <v>153.96</v>
      </c>
      <c r="L346" s="37">
        <v>38.49</v>
      </c>
      <c r="M346" s="37">
        <v>6.66</v>
      </c>
      <c r="N346" s="37">
        <v>96.96</v>
      </c>
      <c r="O346" s="16"/>
    </row>
    <row r="347" spans="1:15" ht="15.6" customHeight="1" x14ac:dyDescent="0.3">
      <c r="A347" s="16"/>
      <c r="B347" s="35">
        <v>46</v>
      </c>
      <c r="C347" s="35">
        <v>40</v>
      </c>
      <c r="D347" s="38" t="s">
        <v>226</v>
      </c>
      <c r="E347" s="37">
        <v>146.66</v>
      </c>
      <c r="F347" s="37">
        <v>19.32</v>
      </c>
      <c r="G347" s="37">
        <v>127.34</v>
      </c>
      <c r="H347" s="37">
        <v>63.67</v>
      </c>
      <c r="I347" s="37">
        <v>267.06</v>
      </c>
      <c r="J347" s="37">
        <v>49.95</v>
      </c>
      <c r="K347" s="37">
        <v>217.11</v>
      </c>
      <c r="L347" s="37">
        <v>54.27</v>
      </c>
      <c r="M347" s="37">
        <v>9.4</v>
      </c>
      <c r="N347" s="37">
        <v>136.74</v>
      </c>
      <c r="O347" s="16"/>
    </row>
    <row r="348" spans="1:15" ht="15.6" customHeight="1" x14ac:dyDescent="0.3">
      <c r="A348" s="16"/>
      <c r="B348" s="35">
        <v>46</v>
      </c>
      <c r="C348" s="35">
        <v>50</v>
      </c>
      <c r="D348" s="38" t="s">
        <v>227</v>
      </c>
      <c r="E348" s="37">
        <v>5591.66</v>
      </c>
      <c r="F348" s="37">
        <v>736.73</v>
      </c>
      <c r="G348" s="37">
        <v>4854.93</v>
      </c>
      <c r="H348" s="37">
        <v>2427.46</v>
      </c>
      <c r="I348" s="37">
        <v>10182.33</v>
      </c>
      <c r="J348" s="37">
        <v>1904.64</v>
      </c>
      <c r="K348" s="37">
        <v>8277.69</v>
      </c>
      <c r="L348" s="37">
        <v>2069.42</v>
      </c>
      <c r="M348" s="37">
        <v>358.04</v>
      </c>
      <c r="N348" s="37">
        <v>5212.97</v>
      </c>
      <c r="O348" s="16"/>
    </row>
    <row r="349" spans="1:15" ht="15.6" customHeight="1" x14ac:dyDescent="0.3">
      <c r="A349" s="16"/>
      <c r="B349" s="35">
        <v>46</v>
      </c>
      <c r="C349" s="35">
        <v>60</v>
      </c>
      <c r="D349" s="38" t="s">
        <v>228</v>
      </c>
      <c r="E349" s="37">
        <v>1376.02</v>
      </c>
      <c r="F349" s="37">
        <v>181.3</v>
      </c>
      <c r="G349" s="37">
        <v>1194.72</v>
      </c>
      <c r="H349" s="37">
        <v>597.36</v>
      </c>
      <c r="I349" s="37">
        <v>2505.7199999999998</v>
      </c>
      <c r="J349" s="37">
        <v>468.7</v>
      </c>
      <c r="K349" s="37">
        <v>2037.02</v>
      </c>
      <c r="L349" s="37">
        <v>509.25</v>
      </c>
      <c r="M349" s="37">
        <v>88.11</v>
      </c>
      <c r="N349" s="37">
        <v>1282.83</v>
      </c>
      <c r="O349" s="16"/>
    </row>
    <row r="350" spans="1:15" ht="15.6" customHeight="1" x14ac:dyDescent="0.3">
      <c r="A350" s="16"/>
      <c r="B350" s="108">
        <v>47</v>
      </c>
      <c r="C350" s="108">
        <v>0</v>
      </c>
      <c r="D350" s="107" t="s">
        <v>48</v>
      </c>
      <c r="E350" s="109">
        <v>0</v>
      </c>
      <c r="F350" s="109">
        <v>0</v>
      </c>
      <c r="G350" s="109">
        <v>-15149.29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-4583.32</v>
      </c>
      <c r="N350" s="109">
        <v>-19732.61</v>
      </c>
      <c r="O350" s="16"/>
    </row>
    <row r="351" spans="1:15" ht="15.6" customHeight="1" x14ac:dyDescent="0.3">
      <c r="A351" s="16"/>
      <c r="B351" s="35">
        <v>47</v>
      </c>
      <c r="C351" s="35">
        <v>10</v>
      </c>
      <c r="D351" s="38" t="s">
        <v>489</v>
      </c>
      <c r="E351" s="37">
        <v>17447.88</v>
      </c>
      <c r="F351" s="37">
        <v>2298.59</v>
      </c>
      <c r="G351" s="37">
        <v>15149.29</v>
      </c>
      <c r="H351" s="37">
        <v>7574.64</v>
      </c>
      <c r="I351" s="37">
        <v>13390.96</v>
      </c>
      <c r="J351" s="37">
        <v>1425.66</v>
      </c>
      <c r="K351" s="37">
        <v>11965.3</v>
      </c>
      <c r="L351" s="37">
        <v>2991.32</v>
      </c>
      <c r="M351" s="37">
        <v>4583.32</v>
      </c>
      <c r="N351" s="37">
        <v>19732.61</v>
      </c>
      <c r="O351" s="16"/>
    </row>
    <row r="352" spans="1:15" ht="15.6" customHeight="1" x14ac:dyDescent="0.3">
      <c r="A352" s="16"/>
      <c r="B352" s="35">
        <v>47</v>
      </c>
      <c r="C352" s="35">
        <v>20</v>
      </c>
      <c r="D352" s="38" t="s">
        <v>490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16"/>
    </row>
    <row r="353" spans="1:15" ht="15.6" customHeight="1" x14ac:dyDescent="0.3">
      <c r="A353" s="16"/>
      <c r="B353" s="108">
        <v>49</v>
      </c>
      <c r="C353" s="108">
        <v>0</v>
      </c>
      <c r="D353" s="107" t="s">
        <v>50</v>
      </c>
      <c r="E353" s="109">
        <v>0</v>
      </c>
      <c r="F353" s="109">
        <v>0</v>
      </c>
      <c r="G353" s="109">
        <v>-161284.10999999999</v>
      </c>
      <c r="H353" s="109">
        <v>0</v>
      </c>
      <c r="I353" s="109">
        <v>0</v>
      </c>
      <c r="J353" s="109">
        <v>0</v>
      </c>
      <c r="K353" s="109">
        <v>0</v>
      </c>
      <c r="L353" s="109">
        <v>0</v>
      </c>
      <c r="M353" s="109">
        <v>8056.15</v>
      </c>
      <c r="N353" s="109">
        <v>-153227.96</v>
      </c>
      <c r="O353" s="16"/>
    </row>
    <row r="354" spans="1:15" ht="15.6" customHeight="1" x14ac:dyDescent="0.3">
      <c r="A354" s="16"/>
      <c r="B354" s="35">
        <v>49</v>
      </c>
      <c r="C354" s="35">
        <v>10</v>
      </c>
      <c r="D354" s="38" t="s">
        <v>262</v>
      </c>
      <c r="E354" s="37">
        <v>900.26</v>
      </c>
      <c r="F354" s="37">
        <v>118.61</v>
      </c>
      <c r="G354" s="37">
        <v>781.65</v>
      </c>
      <c r="H354" s="37">
        <v>390.82</v>
      </c>
      <c r="I354" s="37">
        <v>1942.65</v>
      </c>
      <c r="J354" s="37">
        <v>223.18</v>
      </c>
      <c r="K354" s="37">
        <v>1719.47</v>
      </c>
      <c r="L354" s="37">
        <v>429.86</v>
      </c>
      <c r="M354" s="37">
        <v>-39.04</v>
      </c>
      <c r="N354" s="37">
        <v>742.61</v>
      </c>
      <c r="O354" s="16"/>
    </row>
    <row r="355" spans="1:15" ht="15.6" customHeight="1" x14ac:dyDescent="0.3">
      <c r="A355" s="16"/>
      <c r="B355" s="35">
        <v>49</v>
      </c>
      <c r="C355" s="35">
        <v>20</v>
      </c>
      <c r="D355" s="38" t="s">
        <v>491</v>
      </c>
      <c r="E355" s="37">
        <v>1626.53</v>
      </c>
      <c r="F355" s="37">
        <v>214.29</v>
      </c>
      <c r="G355" s="37">
        <v>1412.24</v>
      </c>
      <c r="H355" s="37">
        <v>706.12</v>
      </c>
      <c r="I355" s="37">
        <v>3509.86</v>
      </c>
      <c r="J355" s="37">
        <v>403.22</v>
      </c>
      <c r="K355" s="37">
        <v>3106.64</v>
      </c>
      <c r="L355" s="37">
        <v>776.66</v>
      </c>
      <c r="M355" s="37">
        <v>-70.540000000000006</v>
      </c>
      <c r="N355" s="37">
        <v>1341.7</v>
      </c>
      <c r="O355" s="16"/>
    </row>
    <row r="356" spans="1:15" ht="15.6" customHeight="1" x14ac:dyDescent="0.3">
      <c r="A356" s="16"/>
      <c r="B356" s="35">
        <v>49</v>
      </c>
      <c r="C356" s="35">
        <v>30</v>
      </c>
      <c r="D356" s="38" t="s">
        <v>492</v>
      </c>
      <c r="E356" s="37">
        <v>344.86</v>
      </c>
      <c r="F356" s="37">
        <v>45.44</v>
      </c>
      <c r="G356" s="37">
        <v>299.42</v>
      </c>
      <c r="H356" s="37">
        <v>149.71</v>
      </c>
      <c r="I356" s="37">
        <v>744.17</v>
      </c>
      <c r="J356" s="37">
        <v>85.49</v>
      </c>
      <c r="K356" s="37">
        <v>658.68</v>
      </c>
      <c r="L356" s="37">
        <v>164.67</v>
      </c>
      <c r="M356" s="37">
        <v>-14.96</v>
      </c>
      <c r="N356" s="37">
        <v>284.45999999999998</v>
      </c>
      <c r="O356" s="16"/>
    </row>
    <row r="357" spans="1:15" ht="15.6" customHeight="1" x14ac:dyDescent="0.3">
      <c r="A357" s="16"/>
      <c r="B357" s="35">
        <v>49</v>
      </c>
      <c r="C357" s="35">
        <v>40</v>
      </c>
      <c r="D357" s="38" t="s">
        <v>493</v>
      </c>
      <c r="E357" s="37">
        <v>100246.91</v>
      </c>
      <c r="F357" s="37">
        <v>13207.4</v>
      </c>
      <c r="G357" s="37">
        <v>87039.51</v>
      </c>
      <c r="H357" s="37">
        <v>43519.75</v>
      </c>
      <c r="I357" s="37">
        <v>216320.94</v>
      </c>
      <c r="J357" s="37">
        <v>24851.39</v>
      </c>
      <c r="K357" s="37">
        <v>191469.55</v>
      </c>
      <c r="L357" s="37">
        <v>47867.38</v>
      </c>
      <c r="M357" s="37">
        <v>-4347.63</v>
      </c>
      <c r="N357" s="37">
        <v>82691.88</v>
      </c>
      <c r="O357" s="16"/>
    </row>
    <row r="358" spans="1:15" ht="15.6" customHeight="1" x14ac:dyDescent="0.3">
      <c r="A358" s="16"/>
      <c r="B358" s="35">
        <v>49</v>
      </c>
      <c r="C358" s="35">
        <v>50</v>
      </c>
      <c r="D358" s="38" t="s">
        <v>494</v>
      </c>
      <c r="E358" s="37">
        <v>75171.45</v>
      </c>
      <c r="F358" s="37">
        <v>9903.74</v>
      </c>
      <c r="G358" s="37">
        <v>65267.71</v>
      </c>
      <c r="H358" s="37">
        <v>32633.85</v>
      </c>
      <c r="I358" s="37">
        <v>162211.06</v>
      </c>
      <c r="J358" s="37">
        <v>18635.14</v>
      </c>
      <c r="K358" s="37">
        <v>143575.92000000001</v>
      </c>
      <c r="L358" s="37">
        <v>35893.980000000003</v>
      </c>
      <c r="M358" s="37">
        <v>-3260.13</v>
      </c>
      <c r="N358" s="37">
        <v>62007.58</v>
      </c>
      <c r="O358" s="16"/>
    </row>
    <row r="359" spans="1:15" ht="15.6" customHeight="1" x14ac:dyDescent="0.3">
      <c r="A359" s="16"/>
      <c r="B359" s="35">
        <v>49</v>
      </c>
      <c r="C359" s="35">
        <v>60</v>
      </c>
      <c r="D359" s="38" t="s">
        <v>495</v>
      </c>
      <c r="E359" s="37">
        <v>7467.4</v>
      </c>
      <c r="F359" s="37">
        <v>983.82</v>
      </c>
      <c r="G359" s="37">
        <v>6483.58</v>
      </c>
      <c r="H359" s="37">
        <v>3241.79</v>
      </c>
      <c r="I359" s="37">
        <v>16113.77</v>
      </c>
      <c r="J359" s="37">
        <v>1851.18</v>
      </c>
      <c r="K359" s="37">
        <v>14262.59</v>
      </c>
      <c r="L359" s="37">
        <v>3565.64</v>
      </c>
      <c r="M359" s="37">
        <v>-323.85000000000002</v>
      </c>
      <c r="N359" s="37">
        <v>6159.73</v>
      </c>
      <c r="O359" s="16"/>
    </row>
    <row r="360" spans="1:15" ht="15.6" customHeight="1" x14ac:dyDescent="0.3">
      <c r="A360" s="16"/>
      <c r="B360" s="108">
        <v>50</v>
      </c>
      <c r="C360" s="108">
        <v>0</v>
      </c>
      <c r="D360" s="107" t="s">
        <v>51</v>
      </c>
      <c r="E360" s="109">
        <v>0</v>
      </c>
      <c r="F360" s="109">
        <v>0</v>
      </c>
      <c r="G360" s="109">
        <v>-7640.48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-254.93</v>
      </c>
      <c r="N360" s="109">
        <v>-7895.41</v>
      </c>
      <c r="O360" s="16"/>
    </row>
    <row r="361" spans="1:15" ht="15.6" customHeight="1" x14ac:dyDescent="0.3">
      <c r="A361" s="16"/>
      <c r="B361" s="35">
        <v>50</v>
      </c>
      <c r="C361" s="35">
        <v>10</v>
      </c>
      <c r="D361" s="38" t="s">
        <v>229</v>
      </c>
      <c r="E361" s="37">
        <v>587.67999999999995</v>
      </c>
      <c r="F361" s="37">
        <v>77.44</v>
      </c>
      <c r="G361" s="37">
        <v>510.24</v>
      </c>
      <c r="H361" s="37">
        <v>255.12</v>
      </c>
      <c r="I361" s="37">
        <v>1099.69</v>
      </c>
      <c r="J361" s="37">
        <v>147.30000000000001</v>
      </c>
      <c r="K361" s="37">
        <v>952.39</v>
      </c>
      <c r="L361" s="37">
        <v>238.09</v>
      </c>
      <c r="M361" s="37">
        <v>17.03</v>
      </c>
      <c r="N361" s="37">
        <v>527.27</v>
      </c>
      <c r="O361" s="16"/>
    </row>
    <row r="362" spans="1:15" ht="15.6" customHeight="1" x14ac:dyDescent="0.3">
      <c r="A362" s="16"/>
      <c r="B362" s="35">
        <v>50</v>
      </c>
      <c r="C362" s="35">
        <v>15</v>
      </c>
      <c r="D362" s="38" t="s">
        <v>230</v>
      </c>
      <c r="E362" s="37">
        <v>199.14</v>
      </c>
      <c r="F362" s="37">
        <v>26.24</v>
      </c>
      <c r="G362" s="37">
        <v>172.9</v>
      </c>
      <c r="H362" s="37">
        <v>86.45</v>
      </c>
      <c r="I362" s="37">
        <v>372.63</v>
      </c>
      <c r="J362" s="37">
        <v>49.91</v>
      </c>
      <c r="K362" s="37">
        <v>322.72000000000003</v>
      </c>
      <c r="L362" s="37">
        <v>80.680000000000007</v>
      </c>
      <c r="M362" s="37">
        <v>5.77</v>
      </c>
      <c r="N362" s="37">
        <v>178.67</v>
      </c>
      <c r="O362" s="16"/>
    </row>
    <row r="363" spans="1:15" ht="15.6" customHeight="1" x14ac:dyDescent="0.3">
      <c r="A363" s="16"/>
      <c r="B363" s="35">
        <v>50</v>
      </c>
      <c r="C363" s="35">
        <v>20</v>
      </c>
      <c r="D363" s="38" t="s">
        <v>231</v>
      </c>
      <c r="E363" s="37">
        <v>689.71</v>
      </c>
      <c r="F363" s="37">
        <v>90.88</v>
      </c>
      <c r="G363" s="37">
        <v>598.83000000000004</v>
      </c>
      <c r="H363" s="37">
        <v>299.41000000000003</v>
      </c>
      <c r="I363" s="37">
        <v>1290.6099999999999</v>
      </c>
      <c r="J363" s="37">
        <v>172.88</v>
      </c>
      <c r="K363" s="37">
        <v>1117.73</v>
      </c>
      <c r="L363" s="37">
        <v>279.43</v>
      </c>
      <c r="M363" s="37">
        <v>19.98</v>
      </c>
      <c r="N363" s="37">
        <v>618.80999999999995</v>
      </c>
      <c r="O363" s="16"/>
    </row>
    <row r="364" spans="1:15" ht="15.6" customHeight="1" x14ac:dyDescent="0.3">
      <c r="A364" s="16"/>
      <c r="B364" s="35">
        <v>50</v>
      </c>
      <c r="C364" s="35">
        <v>30</v>
      </c>
      <c r="D364" s="38" t="s">
        <v>232</v>
      </c>
      <c r="E364" s="37">
        <v>7100.76</v>
      </c>
      <c r="F364" s="37">
        <v>935.67</v>
      </c>
      <c r="G364" s="37">
        <v>6165.09</v>
      </c>
      <c r="H364" s="37">
        <v>3082.54</v>
      </c>
      <c r="I364" s="37">
        <v>13287.23</v>
      </c>
      <c r="J364" s="37">
        <v>1779.81</v>
      </c>
      <c r="K364" s="37">
        <v>11507.42</v>
      </c>
      <c r="L364" s="37">
        <v>2876.85</v>
      </c>
      <c r="M364" s="37">
        <v>205.69</v>
      </c>
      <c r="N364" s="37">
        <v>6370.78</v>
      </c>
      <c r="O364" s="16"/>
    </row>
    <row r="365" spans="1:15" ht="15.6" customHeight="1" x14ac:dyDescent="0.3">
      <c r="A365" s="16"/>
      <c r="B365" s="35">
        <v>50</v>
      </c>
      <c r="C365" s="35">
        <v>40</v>
      </c>
      <c r="D365" s="38" t="s">
        <v>233</v>
      </c>
      <c r="E365" s="37">
        <v>222.77</v>
      </c>
      <c r="F365" s="37">
        <v>29.35</v>
      </c>
      <c r="G365" s="37">
        <v>193.42</v>
      </c>
      <c r="H365" s="37">
        <v>96.71</v>
      </c>
      <c r="I365" s="37">
        <v>416.85</v>
      </c>
      <c r="J365" s="37">
        <v>55.83</v>
      </c>
      <c r="K365" s="37">
        <v>361.02</v>
      </c>
      <c r="L365" s="37">
        <v>90.25</v>
      </c>
      <c r="M365" s="37">
        <v>6.46</v>
      </c>
      <c r="N365" s="37">
        <v>199.88</v>
      </c>
      <c r="O365" s="16"/>
    </row>
    <row r="366" spans="1:15" ht="15.6" customHeight="1" x14ac:dyDescent="0.3">
      <c r="A366" s="16"/>
      <c r="B366" s="108">
        <v>51</v>
      </c>
      <c r="C366" s="108">
        <v>0</v>
      </c>
      <c r="D366" s="107" t="s">
        <v>52</v>
      </c>
      <c r="E366" s="109">
        <v>0</v>
      </c>
      <c r="F366" s="109">
        <v>0</v>
      </c>
      <c r="G366" s="109">
        <v>-96587.9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-5049.82</v>
      </c>
      <c r="N366" s="109">
        <v>-101637.72</v>
      </c>
      <c r="O366" s="16"/>
    </row>
    <row r="367" spans="1:15" ht="15.6" customHeight="1" x14ac:dyDescent="0.3">
      <c r="A367" s="16"/>
      <c r="B367" s="35">
        <v>51</v>
      </c>
      <c r="C367" s="35">
        <v>5</v>
      </c>
      <c r="D367" s="63" t="s">
        <v>663</v>
      </c>
      <c r="E367" s="37">
        <v>2019.24</v>
      </c>
      <c r="F367" s="37">
        <v>266.02999999999997</v>
      </c>
      <c r="G367" s="37">
        <v>0</v>
      </c>
      <c r="H367" s="37">
        <v>0</v>
      </c>
      <c r="I367" s="37">
        <v>3514</v>
      </c>
      <c r="J367" s="37">
        <v>374.24</v>
      </c>
      <c r="K367" s="37">
        <v>3139.76</v>
      </c>
      <c r="L367" s="37">
        <v>0</v>
      </c>
      <c r="M367" s="37">
        <v>0</v>
      </c>
      <c r="N367" s="37">
        <v>0</v>
      </c>
      <c r="O367" s="16"/>
    </row>
    <row r="368" spans="1:15" ht="15.6" customHeight="1" x14ac:dyDescent="0.3">
      <c r="A368" s="16"/>
      <c r="B368" s="35">
        <v>51</v>
      </c>
      <c r="C368" s="35">
        <v>10</v>
      </c>
      <c r="D368" s="38" t="s">
        <v>636</v>
      </c>
      <c r="E368" s="37">
        <v>8920.7099999999991</v>
      </c>
      <c r="F368" s="37">
        <v>1175.32</v>
      </c>
      <c r="G368" s="37">
        <v>7745.39</v>
      </c>
      <c r="H368" s="37">
        <v>3872.69</v>
      </c>
      <c r="I368" s="37">
        <v>15524.32</v>
      </c>
      <c r="J368" s="37">
        <v>1653.31</v>
      </c>
      <c r="K368" s="37">
        <v>13871.01</v>
      </c>
      <c r="L368" s="37">
        <v>3467.75</v>
      </c>
      <c r="M368" s="37">
        <v>404.94</v>
      </c>
      <c r="N368" s="37">
        <v>8150.33</v>
      </c>
      <c r="O368" s="16"/>
    </row>
    <row r="369" spans="1:15" ht="15.6" customHeight="1" x14ac:dyDescent="0.3">
      <c r="A369" s="16"/>
      <c r="B369" s="35">
        <v>51</v>
      </c>
      <c r="C369" s="35">
        <v>20</v>
      </c>
      <c r="D369" s="38" t="s">
        <v>234</v>
      </c>
      <c r="E369" s="37">
        <v>44795.16</v>
      </c>
      <c r="F369" s="37">
        <v>5901.87</v>
      </c>
      <c r="G369" s="37">
        <v>38893.29</v>
      </c>
      <c r="H369" s="37">
        <v>19446.64</v>
      </c>
      <c r="I369" s="37">
        <v>77955.03</v>
      </c>
      <c r="J369" s="37">
        <v>8302.11</v>
      </c>
      <c r="K369" s="37">
        <v>69652.92</v>
      </c>
      <c r="L369" s="37">
        <v>17413.23</v>
      </c>
      <c r="M369" s="37">
        <v>2033.41</v>
      </c>
      <c r="N369" s="37">
        <v>40926.699999999997</v>
      </c>
      <c r="O369" s="16"/>
    </row>
    <row r="370" spans="1:15" ht="15.6" customHeight="1" x14ac:dyDescent="0.3">
      <c r="A370" s="16"/>
      <c r="B370" s="35">
        <v>51</v>
      </c>
      <c r="C370" s="35">
        <v>30</v>
      </c>
      <c r="D370" s="38" t="s">
        <v>235</v>
      </c>
      <c r="E370" s="37">
        <v>2335.21</v>
      </c>
      <c r="F370" s="37">
        <v>307.67</v>
      </c>
      <c r="G370" s="37">
        <v>2027.54</v>
      </c>
      <c r="H370" s="37">
        <v>1013.77</v>
      </c>
      <c r="I370" s="37">
        <v>4063.86</v>
      </c>
      <c r="J370" s="37">
        <v>432.8</v>
      </c>
      <c r="K370" s="37">
        <v>3631.06</v>
      </c>
      <c r="L370" s="37">
        <v>907.76</v>
      </c>
      <c r="M370" s="37">
        <v>106.01</v>
      </c>
      <c r="N370" s="37">
        <v>2133.5500000000002</v>
      </c>
      <c r="O370" s="16"/>
    </row>
    <row r="371" spans="1:15" ht="15.6" customHeight="1" x14ac:dyDescent="0.3">
      <c r="A371" s="16"/>
      <c r="B371" s="35">
        <v>51</v>
      </c>
      <c r="C371" s="35">
        <v>40</v>
      </c>
      <c r="D371" s="38" t="s">
        <v>236</v>
      </c>
      <c r="E371" s="37">
        <v>4005.4</v>
      </c>
      <c r="F371" s="37">
        <v>527.71</v>
      </c>
      <c r="G371" s="37">
        <v>3477.69</v>
      </c>
      <c r="H371" s="37">
        <v>1738.84</v>
      </c>
      <c r="I371" s="37">
        <v>6970.42</v>
      </c>
      <c r="J371" s="37">
        <v>742.34</v>
      </c>
      <c r="K371" s="37">
        <v>6228.08</v>
      </c>
      <c r="L371" s="37">
        <v>1557.02</v>
      </c>
      <c r="M371" s="37">
        <v>181.82</v>
      </c>
      <c r="N371" s="37">
        <v>3659.51</v>
      </c>
      <c r="O371" s="16"/>
    </row>
    <row r="372" spans="1:15" ht="15.6" customHeight="1" x14ac:dyDescent="0.3">
      <c r="A372" s="16"/>
      <c r="B372" s="35">
        <v>51</v>
      </c>
      <c r="C372" s="35">
        <v>50</v>
      </c>
      <c r="D372" s="38" t="s">
        <v>237</v>
      </c>
      <c r="E372" s="37">
        <v>696</v>
      </c>
      <c r="F372" s="37">
        <v>91.7</v>
      </c>
      <c r="G372" s="37">
        <v>604.29999999999995</v>
      </c>
      <c r="H372" s="37">
        <v>302.14999999999998</v>
      </c>
      <c r="I372" s="37">
        <v>1211.22</v>
      </c>
      <c r="J372" s="37">
        <v>128.99</v>
      </c>
      <c r="K372" s="37">
        <v>1082.23</v>
      </c>
      <c r="L372" s="37">
        <v>270.55</v>
      </c>
      <c r="M372" s="37">
        <v>31.6</v>
      </c>
      <c r="N372" s="37">
        <v>635.9</v>
      </c>
      <c r="O372" s="16"/>
    </row>
    <row r="373" spans="1:15" ht="15.6" customHeight="1" x14ac:dyDescent="0.3">
      <c r="A373" s="16"/>
      <c r="B373" s="35">
        <v>51</v>
      </c>
      <c r="C373" s="35">
        <v>60</v>
      </c>
      <c r="D373" s="38" t="s">
        <v>238</v>
      </c>
      <c r="E373" s="37">
        <v>2398.62</v>
      </c>
      <c r="F373" s="37">
        <v>316.02</v>
      </c>
      <c r="G373" s="37">
        <v>2082.6</v>
      </c>
      <c r="H373" s="37">
        <v>1041.3</v>
      </c>
      <c r="I373" s="37">
        <v>4174.22</v>
      </c>
      <c r="J373" s="37">
        <v>444.54</v>
      </c>
      <c r="K373" s="37">
        <v>3729.68</v>
      </c>
      <c r="L373" s="37">
        <v>932.42</v>
      </c>
      <c r="M373" s="37">
        <v>108.88</v>
      </c>
      <c r="N373" s="37">
        <v>2191.48</v>
      </c>
      <c r="O373" s="16"/>
    </row>
    <row r="374" spans="1:15" ht="15.6" customHeight="1" x14ac:dyDescent="0.3">
      <c r="A374" s="16"/>
      <c r="B374" s="35">
        <v>51</v>
      </c>
      <c r="C374" s="35">
        <v>70</v>
      </c>
      <c r="D374" s="38" t="s">
        <v>239</v>
      </c>
      <c r="E374" s="37">
        <v>2163.44</v>
      </c>
      <c r="F374" s="37">
        <v>285.02999999999997</v>
      </c>
      <c r="G374" s="37">
        <v>1878.41</v>
      </c>
      <c r="H374" s="37">
        <v>939.2</v>
      </c>
      <c r="I374" s="37">
        <v>3764.93</v>
      </c>
      <c r="J374" s="37">
        <v>400.96</v>
      </c>
      <c r="K374" s="37">
        <v>3363.97</v>
      </c>
      <c r="L374" s="37">
        <v>840.99</v>
      </c>
      <c r="M374" s="37">
        <v>98.21</v>
      </c>
      <c r="N374" s="37">
        <v>1976.62</v>
      </c>
      <c r="O374" s="16"/>
    </row>
    <row r="375" spans="1:15" ht="15.6" customHeight="1" x14ac:dyDescent="0.3">
      <c r="A375" s="16"/>
      <c r="B375" s="35">
        <v>51</v>
      </c>
      <c r="C375" s="35">
        <v>80</v>
      </c>
      <c r="D375" s="38" t="s">
        <v>240</v>
      </c>
      <c r="E375" s="37">
        <v>11712.83</v>
      </c>
      <c r="F375" s="37">
        <v>1543.19</v>
      </c>
      <c r="G375" s="37">
        <v>10169.64</v>
      </c>
      <c r="H375" s="37">
        <v>5084.82</v>
      </c>
      <c r="I375" s="37">
        <v>20383.32</v>
      </c>
      <c r="J375" s="37">
        <v>2170.79</v>
      </c>
      <c r="K375" s="37">
        <v>18212.53</v>
      </c>
      <c r="L375" s="37">
        <v>4553.13</v>
      </c>
      <c r="M375" s="37">
        <v>531.69000000000005</v>
      </c>
      <c r="N375" s="37">
        <v>10701.33</v>
      </c>
      <c r="O375" s="16"/>
    </row>
    <row r="376" spans="1:15" ht="15.6" customHeight="1" x14ac:dyDescent="0.3">
      <c r="A376" s="16"/>
      <c r="B376" s="35">
        <v>51</v>
      </c>
      <c r="C376" s="35">
        <v>90</v>
      </c>
      <c r="D376" s="38" t="s">
        <v>241</v>
      </c>
      <c r="E376" s="37">
        <v>31847.91</v>
      </c>
      <c r="F376" s="37">
        <v>4196.03</v>
      </c>
      <c r="G376" s="37">
        <v>27651.88</v>
      </c>
      <c r="H376" s="37">
        <v>13825.94</v>
      </c>
      <c r="I376" s="37">
        <v>55423.51</v>
      </c>
      <c r="J376" s="37">
        <v>5902.53</v>
      </c>
      <c r="K376" s="37">
        <v>49520.98</v>
      </c>
      <c r="L376" s="37">
        <v>12380.24</v>
      </c>
      <c r="M376" s="37">
        <v>1445.7</v>
      </c>
      <c r="N376" s="37">
        <v>29097.58</v>
      </c>
      <c r="O376" s="16"/>
    </row>
    <row r="377" spans="1:15" ht="15.6" customHeight="1" x14ac:dyDescent="0.3">
      <c r="A377" s="16"/>
      <c r="B377" s="35">
        <v>51</v>
      </c>
      <c r="C377" s="35">
        <v>100</v>
      </c>
      <c r="D377" s="38" t="s">
        <v>242</v>
      </c>
      <c r="E377" s="37">
        <v>2369.31</v>
      </c>
      <c r="F377" s="37">
        <v>312.14999999999998</v>
      </c>
      <c r="G377" s="37">
        <v>2057.16</v>
      </c>
      <c r="H377" s="37">
        <v>1028.58</v>
      </c>
      <c r="I377" s="37">
        <v>4123.2</v>
      </c>
      <c r="J377" s="37">
        <v>439.11</v>
      </c>
      <c r="K377" s="37">
        <v>3684.09</v>
      </c>
      <c r="L377" s="37">
        <v>921.02</v>
      </c>
      <c r="M377" s="37">
        <v>107.56</v>
      </c>
      <c r="N377" s="37">
        <v>2164.7199999999998</v>
      </c>
      <c r="O377" s="16"/>
    </row>
    <row r="378" spans="1:15" ht="15.6" customHeight="1" x14ac:dyDescent="0.3">
      <c r="A378" s="16"/>
      <c r="B378" s="35">
        <v>51</v>
      </c>
      <c r="C378" s="35">
        <v>120</v>
      </c>
      <c r="D378" s="38" t="s">
        <v>243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16"/>
    </row>
    <row r="379" spans="1:15" ht="15.6" customHeight="1" x14ac:dyDescent="0.3">
      <c r="A379" s="16"/>
      <c r="B379" s="108">
        <v>52</v>
      </c>
      <c r="C379" s="108">
        <v>0</v>
      </c>
      <c r="D379" s="107" t="s">
        <v>53</v>
      </c>
      <c r="E379" s="109">
        <v>0</v>
      </c>
      <c r="F379" s="109">
        <v>0</v>
      </c>
      <c r="G379" s="109">
        <v>-2033.65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-584.49</v>
      </c>
      <c r="N379" s="109">
        <v>-2618.14</v>
      </c>
      <c r="O379" s="16"/>
    </row>
    <row r="380" spans="1:15" ht="15.6" customHeight="1" x14ac:dyDescent="0.3">
      <c r="A380" s="16"/>
      <c r="B380" s="35">
        <v>52</v>
      </c>
      <c r="C380" s="35">
        <v>10</v>
      </c>
      <c r="D380" s="38" t="s">
        <v>244</v>
      </c>
      <c r="E380" s="37">
        <v>1558.03</v>
      </c>
      <c r="F380" s="37">
        <v>205.21</v>
      </c>
      <c r="G380" s="37">
        <v>1352.82</v>
      </c>
      <c r="H380" s="37">
        <v>676.41</v>
      </c>
      <c r="I380" s="37">
        <v>1266.4000000000001</v>
      </c>
      <c r="J380" s="37">
        <v>115.99</v>
      </c>
      <c r="K380" s="37">
        <v>1150.4100000000001</v>
      </c>
      <c r="L380" s="37">
        <v>287.60000000000002</v>
      </c>
      <c r="M380" s="37">
        <v>388.81</v>
      </c>
      <c r="N380" s="37">
        <v>1741.63</v>
      </c>
      <c r="O380" s="16"/>
    </row>
    <row r="381" spans="1:15" ht="15.6" customHeight="1" x14ac:dyDescent="0.3">
      <c r="A381" s="16"/>
      <c r="B381" s="35">
        <v>52</v>
      </c>
      <c r="C381" s="35">
        <v>20</v>
      </c>
      <c r="D381" s="38" t="s">
        <v>245</v>
      </c>
      <c r="E381" s="37">
        <v>413.92</v>
      </c>
      <c r="F381" s="37">
        <v>54.53</v>
      </c>
      <c r="G381" s="37">
        <v>359.39</v>
      </c>
      <c r="H381" s="37">
        <v>179.69</v>
      </c>
      <c r="I381" s="37">
        <v>336.45</v>
      </c>
      <c r="J381" s="37">
        <v>30.82</v>
      </c>
      <c r="K381" s="37">
        <v>305.63</v>
      </c>
      <c r="L381" s="37">
        <v>76.400000000000006</v>
      </c>
      <c r="M381" s="37">
        <v>103.29</v>
      </c>
      <c r="N381" s="37">
        <v>462.68</v>
      </c>
      <c r="O381" s="16"/>
    </row>
    <row r="382" spans="1:15" ht="15.6" customHeight="1" x14ac:dyDescent="0.3">
      <c r="A382" s="16"/>
      <c r="B382" s="35">
        <v>52</v>
      </c>
      <c r="C382" s="35">
        <v>30</v>
      </c>
      <c r="D382" s="38" t="s">
        <v>246</v>
      </c>
      <c r="E382" s="37">
        <v>370.2</v>
      </c>
      <c r="F382" s="37">
        <v>48.76</v>
      </c>
      <c r="G382" s="37">
        <v>321.44</v>
      </c>
      <c r="H382" s="37">
        <v>160.72</v>
      </c>
      <c r="I382" s="37">
        <v>300.89999999999998</v>
      </c>
      <c r="J382" s="37">
        <v>27.56</v>
      </c>
      <c r="K382" s="37">
        <v>273.33999999999997</v>
      </c>
      <c r="L382" s="37">
        <v>68.33</v>
      </c>
      <c r="M382" s="37">
        <v>92.39</v>
      </c>
      <c r="N382" s="37">
        <v>413.83</v>
      </c>
      <c r="O382" s="16"/>
    </row>
    <row r="383" spans="1:15" ht="15.6" customHeight="1" x14ac:dyDescent="0.3">
      <c r="A383" s="16"/>
      <c r="B383" s="35">
        <v>53</v>
      </c>
      <c r="C383" s="35">
        <v>0</v>
      </c>
      <c r="D383" s="36" t="s">
        <v>54</v>
      </c>
      <c r="E383" s="37">
        <v>0</v>
      </c>
      <c r="F383" s="37">
        <v>0</v>
      </c>
      <c r="G383" s="37">
        <v>-69194.149999999994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6237.12</v>
      </c>
      <c r="N383" s="37">
        <v>-62957.03</v>
      </c>
      <c r="O383" s="16"/>
    </row>
    <row r="384" spans="1:15" ht="15.6" customHeight="1" x14ac:dyDescent="0.3">
      <c r="A384" s="16"/>
      <c r="B384" s="35">
        <v>53</v>
      </c>
      <c r="C384" s="35">
        <v>10</v>
      </c>
      <c r="D384" s="38" t="s">
        <v>218</v>
      </c>
      <c r="E384" s="37">
        <v>3276</v>
      </c>
      <c r="F384" s="37">
        <v>431.57</v>
      </c>
      <c r="G384" s="37">
        <v>2844.43</v>
      </c>
      <c r="H384" s="37">
        <v>1422.21</v>
      </c>
      <c r="I384" s="37">
        <v>7831.72</v>
      </c>
      <c r="J384" s="37">
        <v>1117.26</v>
      </c>
      <c r="K384" s="37">
        <v>6714.46</v>
      </c>
      <c r="L384" s="37">
        <v>1678.61</v>
      </c>
      <c r="M384" s="37">
        <v>-256.39999999999998</v>
      </c>
      <c r="N384" s="37">
        <v>2588.0300000000002</v>
      </c>
      <c r="O384" s="16"/>
    </row>
    <row r="385" spans="1:15" ht="15.6" customHeight="1" x14ac:dyDescent="0.3">
      <c r="A385" s="16"/>
      <c r="B385" s="35">
        <v>53</v>
      </c>
      <c r="C385" s="35">
        <v>20</v>
      </c>
      <c r="D385" s="38" t="s">
        <v>496</v>
      </c>
      <c r="E385" s="37">
        <v>76416.56</v>
      </c>
      <c r="F385" s="37">
        <v>10066.84</v>
      </c>
      <c r="G385" s="37">
        <v>66349.72</v>
      </c>
      <c r="H385" s="37">
        <v>33174.86</v>
      </c>
      <c r="I385" s="37">
        <v>182683.8</v>
      </c>
      <c r="J385" s="37">
        <v>26061.47</v>
      </c>
      <c r="K385" s="37">
        <v>156622.32999999999</v>
      </c>
      <c r="L385" s="37">
        <v>39155.58</v>
      </c>
      <c r="M385" s="37">
        <v>-5980.72</v>
      </c>
      <c r="N385" s="37">
        <v>60369</v>
      </c>
      <c r="O385" s="16"/>
    </row>
    <row r="386" spans="1:15" ht="15.6" customHeight="1" x14ac:dyDescent="0.3">
      <c r="A386" s="16"/>
      <c r="B386" s="108">
        <v>54</v>
      </c>
      <c r="C386" s="108">
        <v>0</v>
      </c>
      <c r="D386" s="107" t="s">
        <v>55</v>
      </c>
      <c r="E386" s="109">
        <v>0</v>
      </c>
      <c r="F386" s="109">
        <v>0</v>
      </c>
      <c r="G386" s="109">
        <v>-46344.73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-4445.32</v>
      </c>
      <c r="N386" s="109">
        <v>-50790.05</v>
      </c>
      <c r="O386" s="16"/>
    </row>
    <row r="387" spans="1:15" ht="15.6" customHeight="1" x14ac:dyDescent="0.3">
      <c r="A387" s="16"/>
      <c r="B387" s="35">
        <v>54</v>
      </c>
      <c r="C387" s="35">
        <v>10</v>
      </c>
      <c r="D387" s="38" t="s">
        <v>247</v>
      </c>
      <c r="E387" s="37">
        <v>127.06</v>
      </c>
      <c r="F387" s="37">
        <v>16.739999999999998</v>
      </c>
      <c r="G387" s="37">
        <v>110.32</v>
      </c>
      <c r="H387" s="37">
        <v>55.16</v>
      </c>
      <c r="I387" s="37">
        <v>223.29</v>
      </c>
      <c r="J387" s="37">
        <v>44.96</v>
      </c>
      <c r="K387" s="37">
        <v>178.33</v>
      </c>
      <c r="L387" s="37">
        <v>44.58</v>
      </c>
      <c r="M387" s="37">
        <v>10.58</v>
      </c>
      <c r="N387" s="37">
        <v>120.9</v>
      </c>
      <c r="O387" s="16"/>
    </row>
    <row r="388" spans="1:15" ht="15.6" customHeight="1" x14ac:dyDescent="0.3">
      <c r="A388" s="16"/>
      <c r="B388" s="35">
        <v>54</v>
      </c>
      <c r="C388" s="35">
        <v>20</v>
      </c>
      <c r="D388" s="38" t="s">
        <v>248</v>
      </c>
      <c r="E388" s="37">
        <v>48847.17</v>
      </c>
      <c r="F388" s="37">
        <v>6433.14</v>
      </c>
      <c r="G388" s="37">
        <v>42414.03</v>
      </c>
      <c r="H388" s="37">
        <v>21207.01</v>
      </c>
      <c r="I388" s="37">
        <v>85838.04</v>
      </c>
      <c r="J388" s="37">
        <v>17283.16</v>
      </c>
      <c r="K388" s="37">
        <v>68554.880000000005</v>
      </c>
      <c r="L388" s="37">
        <v>17138.72</v>
      </c>
      <c r="M388" s="37">
        <v>4068.29</v>
      </c>
      <c r="N388" s="37">
        <v>46482.32</v>
      </c>
      <c r="O388" s="16"/>
    </row>
    <row r="389" spans="1:15" ht="15.6" customHeight="1" x14ac:dyDescent="0.3">
      <c r="A389" s="16"/>
      <c r="B389" s="35">
        <v>54</v>
      </c>
      <c r="C389" s="35">
        <v>30</v>
      </c>
      <c r="D389" s="38" t="s">
        <v>249</v>
      </c>
      <c r="E389" s="37">
        <v>3325.66</v>
      </c>
      <c r="F389" s="37">
        <v>437.99</v>
      </c>
      <c r="G389" s="37">
        <v>2887.67</v>
      </c>
      <c r="H389" s="37">
        <v>1443.83</v>
      </c>
      <c r="I389" s="37">
        <v>5844.11</v>
      </c>
      <c r="J389" s="37">
        <v>1176.69</v>
      </c>
      <c r="K389" s="37">
        <v>4667.42</v>
      </c>
      <c r="L389" s="37">
        <v>1166.8499999999999</v>
      </c>
      <c r="M389" s="37">
        <v>276.98</v>
      </c>
      <c r="N389" s="37">
        <v>3164.65</v>
      </c>
      <c r="O389" s="16"/>
    </row>
    <row r="390" spans="1:15" ht="15.6" customHeight="1" x14ac:dyDescent="0.3">
      <c r="A390" s="16"/>
      <c r="B390" s="35">
        <v>54</v>
      </c>
      <c r="C390" s="35">
        <v>40</v>
      </c>
      <c r="D390" s="38" t="s">
        <v>250</v>
      </c>
      <c r="E390" s="37">
        <v>1074.18</v>
      </c>
      <c r="F390" s="37">
        <v>141.47</v>
      </c>
      <c r="G390" s="37">
        <v>932.71</v>
      </c>
      <c r="H390" s="37">
        <v>466.35</v>
      </c>
      <c r="I390" s="37">
        <v>1887.62</v>
      </c>
      <c r="J390" s="37">
        <v>380.07</v>
      </c>
      <c r="K390" s="37">
        <v>1507.55</v>
      </c>
      <c r="L390" s="37">
        <v>376.88</v>
      </c>
      <c r="M390" s="37">
        <v>89.47</v>
      </c>
      <c r="N390" s="37">
        <v>1022.18</v>
      </c>
      <c r="O390" s="16"/>
    </row>
    <row r="391" spans="1:15" ht="15.6" customHeight="1" x14ac:dyDescent="0.3">
      <c r="A391" s="16"/>
      <c r="B391" s="108">
        <v>55</v>
      </c>
      <c r="C391" s="108">
        <v>0</v>
      </c>
      <c r="D391" s="107" t="s">
        <v>56</v>
      </c>
      <c r="E391" s="109">
        <v>0</v>
      </c>
      <c r="F391" s="109">
        <v>0</v>
      </c>
      <c r="G391" s="109">
        <v>-33311.800000000003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-2972.94</v>
      </c>
      <c r="N391" s="109">
        <v>-36284.74</v>
      </c>
      <c r="O391" s="16"/>
    </row>
    <row r="392" spans="1:15" ht="15.6" customHeight="1" x14ac:dyDescent="0.3">
      <c r="A392" s="16"/>
      <c r="B392" s="35">
        <v>55</v>
      </c>
      <c r="C392" s="35">
        <v>10</v>
      </c>
      <c r="D392" s="38" t="s">
        <v>188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16"/>
    </row>
    <row r="393" spans="1:15" ht="15.6" customHeight="1" x14ac:dyDescent="0.3">
      <c r="A393" s="16"/>
      <c r="B393" s="35">
        <v>55</v>
      </c>
      <c r="C393" s="35">
        <v>20</v>
      </c>
      <c r="D393" s="38" t="s">
        <v>497</v>
      </c>
      <c r="E393" s="37">
        <v>38358.92</v>
      </c>
      <c r="F393" s="37">
        <v>5053.43</v>
      </c>
      <c r="G393" s="37">
        <v>33305.49</v>
      </c>
      <c r="H393" s="37">
        <v>16652.740000000002</v>
      </c>
      <c r="I393" s="37">
        <v>63935.95</v>
      </c>
      <c r="J393" s="37">
        <v>9214.49</v>
      </c>
      <c r="K393" s="37">
        <v>54721.46</v>
      </c>
      <c r="L393" s="37">
        <v>13680.36</v>
      </c>
      <c r="M393" s="37">
        <v>2972.38</v>
      </c>
      <c r="N393" s="37">
        <v>36277.870000000003</v>
      </c>
      <c r="O393" s="16"/>
    </row>
    <row r="394" spans="1:15" ht="15.6" customHeight="1" x14ac:dyDescent="0.3">
      <c r="A394" s="16"/>
      <c r="B394" s="35">
        <v>55</v>
      </c>
      <c r="C394" s="35">
        <v>30</v>
      </c>
      <c r="D394" s="38" t="s">
        <v>418</v>
      </c>
      <c r="E394" s="37">
        <v>7.27</v>
      </c>
      <c r="F394" s="37">
        <v>0.96</v>
      </c>
      <c r="G394" s="37">
        <v>6.31</v>
      </c>
      <c r="H394" s="37">
        <v>3.15</v>
      </c>
      <c r="I394" s="37">
        <v>12.12</v>
      </c>
      <c r="J394" s="37">
        <v>1.75</v>
      </c>
      <c r="K394" s="37">
        <v>10.37</v>
      </c>
      <c r="L394" s="37">
        <v>2.59</v>
      </c>
      <c r="M394" s="37">
        <v>0.56000000000000005</v>
      </c>
      <c r="N394" s="37">
        <v>6.87</v>
      </c>
      <c r="O394" s="16"/>
    </row>
    <row r="395" spans="1:15" ht="15.6" customHeight="1" x14ac:dyDescent="0.3">
      <c r="A395" s="16"/>
      <c r="B395" s="108">
        <v>56</v>
      </c>
      <c r="C395" s="108">
        <v>0</v>
      </c>
      <c r="D395" s="107" t="s">
        <v>57</v>
      </c>
      <c r="E395" s="109">
        <v>0</v>
      </c>
      <c r="F395" s="109">
        <v>0</v>
      </c>
      <c r="G395" s="109">
        <v>-15273.05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1225.58</v>
      </c>
      <c r="N395" s="109">
        <v>-14047.47</v>
      </c>
      <c r="O395" s="16"/>
    </row>
    <row r="396" spans="1:15" ht="15.6" customHeight="1" x14ac:dyDescent="0.3">
      <c r="A396" s="16"/>
      <c r="B396" s="35">
        <v>56</v>
      </c>
      <c r="C396" s="35">
        <v>10</v>
      </c>
      <c r="D396" s="38" t="s">
        <v>36</v>
      </c>
      <c r="E396" s="37">
        <v>7052.22</v>
      </c>
      <c r="F396" s="37">
        <v>929.1</v>
      </c>
      <c r="G396" s="37">
        <v>6123.12</v>
      </c>
      <c r="H396" s="37">
        <v>3061.56</v>
      </c>
      <c r="I396" s="37">
        <v>16572.5</v>
      </c>
      <c r="J396" s="37">
        <v>2360.85</v>
      </c>
      <c r="K396" s="37">
        <v>14211.65</v>
      </c>
      <c r="L396" s="37">
        <v>3552.91</v>
      </c>
      <c r="M396" s="37">
        <v>-491.35</v>
      </c>
      <c r="N396" s="37">
        <v>5631.77</v>
      </c>
      <c r="O396" s="16"/>
    </row>
    <row r="397" spans="1:15" ht="15.6" customHeight="1" x14ac:dyDescent="0.3">
      <c r="A397" s="16"/>
      <c r="B397" s="35">
        <v>56</v>
      </c>
      <c r="C397" s="35">
        <v>20</v>
      </c>
      <c r="D397" s="38" t="s">
        <v>231</v>
      </c>
      <c r="E397" s="37">
        <v>10538.3</v>
      </c>
      <c r="F397" s="37">
        <v>1388.37</v>
      </c>
      <c r="G397" s="37">
        <v>9149.93</v>
      </c>
      <c r="H397" s="37">
        <v>4574.96</v>
      </c>
      <c r="I397" s="37">
        <v>24764.65</v>
      </c>
      <c r="J397" s="37">
        <v>3527.87</v>
      </c>
      <c r="K397" s="37">
        <v>21236.78</v>
      </c>
      <c r="L397" s="37">
        <v>5309.19</v>
      </c>
      <c r="M397" s="37">
        <v>-734.23</v>
      </c>
      <c r="N397" s="37">
        <v>8415.7000000000007</v>
      </c>
      <c r="O397" s="16"/>
    </row>
    <row r="398" spans="1:15" ht="15.6" customHeight="1" x14ac:dyDescent="0.3">
      <c r="A398" s="16"/>
      <c r="B398" s="108">
        <v>57</v>
      </c>
      <c r="C398" s="108">
        <v>0</v>
      </c>
      <c r="D398" s="107" t="s">
        <v>58</v>
      </c>
      <c r="E398" s="109">
        <v>0</v>
      </c>
      <c r="F398" s="109">
        <v>0</v>
      </c>
      <c r="G398" s="109">
        <v>-10113.82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-2825.37</v>
      </c>
      <c r="N398" s="109">
        <v>-12939.19</v>
      </c>
      <c r="O398" s="16"/>
    </row>
    <row r="399" spans="1:15" ht="15.6" customHeight="1" x14ac:dyDescent="0.3">
      <c r="A399" s="16"/>
      <c r="B399" s="35">
        <v>57</v>
      </c>
      <c r="C399" s="35">
        <v>10</v>
      </c>
      <c r="D399" s="38" t="s">
        <v>498</v>
      </c>
      <c r="E399" s="37">
        <v>1977.22</v>
      </c>
      <c r="F399" s="37">
        <v>260.48</v>
      </c>
      <c r="G399" s="37">
        <v>1716.74</v>
      </c>
      <c r="H399" s="37">
        <v>858.37</v>
      </c>
      <c r="I399" s="37">
        <v>1881.08</v>
      </c>
      <c r="J399" s="37">
        <v>365.93</v>
      </c>
      <c r="K399" s="37">
        <v>1515.15</v>
      </c>
      <c r="L399" s="37">
        <v>378.78</v>
      </c>
      <c r="M399" s="37">
        <v>479.59</v>
      </c>
      <c r="N399" s="37">
        <v>2196.33</v>
      </c>
      <c r="O399" s="16"/>
    </row>
    <row r="400" spans="1:15" ht="15.6" customHeight="1" x14ac:dyDescent="0.3">
      <c r="A400" s="16"/>
      <c r="B400" s="35">
        <v>57</v>
      </c>
      <c r="C400" s="35">
        <v>20</v>
      </c>
      <c r="D400" s="38" t="s">
        <v>499</v>
      </c>
      <c r="E400" s="37">
        <v>6594.27</v>
      </c>
      <c r="F400" s="37">
        <v>868.71</v>
      </c>
      <c r="G400" s="37">
        <v>5725.56</v>
      </c>
      <c r="H400" s="37">
        <v>2862.78</v>
      </c>
      <c r="I400" s="37">
        <v>6273.63</v>
      </c>
      <c r="J400" s="37">
        <v>1220.3900000000001</v>
      </c>
      <c r="K400" s="37">
        <v>5053.24</v>
      </c>
      <c r="L400" s="37">
        <v>1263.31</v>
      </c>
      <c r="M400" s="37">
        <v>1599.47</v>
      </c>
      <c r="N400" s="37">
        <v>7325.03</v>
      </c>
      <c r="O400" s="16"/>
    </row>
    <row r="401" spans="1:15" ht="15.6" customHeight="1" x14ac:dyDescent="0.3">
      <c r="A401" s="16"/>
      <c r="B401" s="35">
        <v>57</v>
      </c>
      <c r="C401" s="35">
        <v>30</v>
      </c>
      <c r="D401" s="38" t="s">
        <v>500</v>
      </c>
      <c r="E401" s="37">
        <v>3076.86</v>
      </c>
      <c r="F401" s="37">
        <v>405.34</v>
      </c>
      <c r="G401" s="37">
        <v>2671.52</v>
      </c>
      <c r="H401" s="37">
        <v>1335.76</v>
      </c>
      <c r="I401" s="37">
        <v>2927.25</v>
      </c>
      <c r="J401" s="37">
        <v>569.44000000000005</v>
      </c>
      <c r="K401" s="37">
        <v>2357.81</v>
      </c>
      <c r="L401" s="37">
        <v>589.45000000000005</v>
      </c>
      <c r="M401" s="37">
        <v>746.31</v>
      </c>
      <c r="N401" s="37">
        <v>3417.83</v>
      </c>
      <c r="O401" s="16"/>
    </row>
    <row r="402" spans="1:15" ht="15.6" customHeight="1" x14ac:dyDescent="0.3">
      <c r="A402" s="16"/>
      <c r="B402" s="108">
        <v>58</v>
      </c>
      <c r="C402" s="108">
        <v>0</v>
      </c>
      <c r="D402" s="107" t="s">
        <v>59</v>
      </c>
      <c r="E402" s="109">
        <v>0</v>
      </c>
      <c r="F402" s="109">
        <v>0</v>
      </c>
      <c r="G402" s="109">
        <v>-19617.12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-2061.0300000000002</v>
      </c>
      <c r="N402" s="109">
        <v>-21678.15</v>
      </c>
      <c r="O402" s="16"/>
    </row>
    <row r="403" spans="1:15" ht="15.6" customHeight="1" x14ac:dyDescent="0.3">
      <c r="A403" s="16"/>
      <c r="B403" s="35">
        <v>58</v>
      </c>
      <c r="C403" s="35">
        <v>10</v>
      </c>
      <c r="D403" s="38" t="s">
        <v>251</v>
      </c>
      <c r="E403" s="37">
        <v>92.73</v>
      </c>
      <c r="F403" s="37">
        <v>12.21</v>
      </c>
      <c r="G403" s="37">
        <v>80.52</v>
      </c>
      <c r="H403" s="37">
        <v>40.26</v>
      </c>
      <c r="I403" s="37">
        <v>149.41</v>
      </c>
      <c r="J403" s="37">
        <v>22.22</v>
      </c>
      <c r="K403" s="37">
        <v>127.19</v>
      </c>
      <c r="L403" s="37">
        <v>31.79</v>
      </c>
      <c r="M403" s="37">
        <v>8.4700000000000006</v>
      </c>
      <c r="N403" s="37">
        <v>88.99</v>
      </c>
      <c r="O403" s="16"/>
    </row>
    <row r="404" spans="1:15" ht="15.6" customHeight="1" x14ac:dyDescent="0.3">
      <c r="A404" s="16"/>
      <c r="B404" s="35">
        <v>58</v>
      </c>
      <c r="C404" s="35">
        <v>20</v>
      </c>
      <c r="D404" s="38" t="s">
        <v>252</v>
      </c>
      <c r="E404" s="37">
        <v>173.85</v>
      </c>
      <c r="F404" s="37">
        <v>22.91</v>
      </c>
      <c r="G404" s="37">
        <v>150.94</v>
      </c>
      <c r="H404" s="37">
        <v>75.47</v>
      </c>
      <c r="I404" s="37">
        <v>280.11</v>
      </c>
      <c r="J404" s="37">
        <v>41.66</v>
      </c>
      <c r="K404" s="37">
        <v>238.45</v>
      </c>
      <c r="L404" s="37">
        <v>59.61</v>
      </c>
      <c r="M404" s="37">
        <v>15.86</v>
      </c>
      <c r="N404" s="37">
        <v>166.8</v>
      </c>
      <c r="O404" s="16"/>
    </row>
    <row r="405" spans="1:15" ht="15.6" customHeight="1" x14ac:dyDescent="0.3">
      <c r="A405" s="16"/>
      <c r="B405" s="35">
        <v>58</v>
      </c>
      <c r="C405" s="35">
        <v>30</v>
      </c>
      <c r="D405" s="38" t="s">
        <v>253</v>
      </c>
      <c r="E405" s="37">
        <v>516.09</v>
      </c>
      <c r="F405" s="37">
        <v>68</v>
      </c>
      <c r="G405" s="37">
        <v>448.09</v>
      </c>
      <c r="H405" s="37">
        <v>224.04</v>
      </c>
      <c r="I405" s="37">
        <v>831.54</v>
      </c>
      <c r="J405" s="37">
        <v>123.67</v>
      </c>
      <c r="K405" s="37">
        <v>707.87</v>
      </c>
      <c r="L405" s="37">
        <v>176.96</v>
      </c>
      <c r="M405" s="37">
        <v>47.08</v>
      </c>
      <c r="N405" s="37">
        <v>495.17</v>
      </c>
      <c r="O405" s="16"/>
    </row>
    <row r="406" spans="1:15" ht="15.6" customHeight="1" x14ac:dyDescent="0.3">
      <c r="A406" s="16"/>
      <c r="B406" s="35">
        <v>58</v>
      </c>
      <c r="C406" s="35">
        <v>40</v>
      </c>
      <c r="D406" s="38" t="s">
        <v>254</v>
      </c>
      <c r="E406" s="37">
        <v>39.36</v>
      </c>
      <c r="F406" s="37">
        <v>5.18</v>
      </c>
      <c r="G406" s="37">
        <v>34.18</v>
      </c>
      <c r="H406" s="37">
        <v>17.09</v>
      </c>
      <c r="I406" s="37">
        <v>63.42</v>
      </c>
      <c r="J406" s="37">
        <v>9.43</v>
      </c>
      <c r="K406" s="37">
        <v>53.99</v>
      </c>
      <c r="L406" s="37">
        <v>13.49</v>
      </c>
      <c r="M406" s="37">
        <v>3.6</v>
      </c>
      <c r="N406" s="37">
        <v>37.78</v>
      </c>
      <c r="O406" s="16"/>
    </row>
    <row r="407" spans="1:15" ht="15.6" customHeight="1" x14ac:dyDescent="0.3">
      <c r="A407" s="16"/>
      <c r="B407" s="35">
        <v>58</v>
      </c>
      <c r="C407" s="35">
        <v>50</v>
      </c>
      <c r="D407" s="38" t="s">
        <v>255</v>
      </c>
      <c r="E407" s="37">
        <v>793.84</v>
      </c>
      <c r="F407" s="37">
        <v>104.59</v>
      </c>
      <c r="G407" s="37">
        <v>689.25</v>
      </c>
      <c r="H407" s="37">
        <v>344.62</v>
      </c>
      <c r="I407" s="37">
        <v>1279.06</v>
      </c>
      <c r="J407" s="37">
        <v>190.23</v>
      </c>
      <c r="K407" s="37">
        <v>1088.83</v>
      </c>
      <c r="L407" s="37">
        <v>272.2</v>
      </c>
      <c r="M407" s="37">
        <v>72.42</v>
      </c>
      <c r="N407" s="37">
        <v>761.67</v>
      </c>
      <c r="O407" s="16"/>
    </row>
    <row r="408" spans="1:15" ht="15.6" customHeight="1" x14ac:dyDescent="0.3">
      <c r="A408" s="16"/>
      <c r="B408" s="35">
        <v>58</v>
      </c>
      <c r="C408" s="35">
        <v>60</v>
      </c>
      <c r="D408" s="38" t="s">
        <v>256</v>
      </c>
      <c r="E408" s="37">
        <v>439.59</v>
      </c>
      <c r="F408" s="37">
        <v>57.91</v>
      </c>
      <c r="G408" s="37">
        <v>381.68</v>
      </c>
      <c r="H408" s="37">
        <v>190.84</v>
      </c>
      <c r="I408" s="37">
        <v>708.28</v>
      </c>
      <c r="J408" s="37">
        <v>105.34</v>
      </c>
      <c r="K408" s="37">
        <v>602.94000000000005</v>
      </c>
      <c r="L408" s="37">
        <v>150.72999999999999</v>
      </c>
      <c r="M408" s="37">
        <v>40.11</v>
      </c>
      <c r="N408" s="37">
        <v>421.79</v>
      </c>
      <c r="O408" s="16"/>
    </row>
    <row r="409" spans="1:15" ht="15.6" customHeight="1" x14ac:dyDescent="0.3">
      <c r="A409" s="16"/>
      <c r="B409" s="35">
        <v>58</v>
      </c>
      <c r="C409" s="35">
        <v>70</v>
      </c>
      <c r="D409" s="38" t="s">
        <v>257</v>
      </c>
      <c r="E409" s="37">
        <v>386.3</v>
      </c>
      <c r="F409" s="37">
        <v>50.9</v>
      </c>
      <c r="G409" s="37">
        <v>335.4</v>
      </c>
      <c r="H409" s="37">
        <v>167.7</v>
      </c>
      <c r="I409" s="37">
        <v>622.41999999999996</v>
      </c>
      <c r="J409" s="37">
        <v>92.57</v>
      </c>
      <c r="K409" s="37">
        <v>529.85</v>
      </c>
      <c r="L409" s="37">
        <v>132.46</v>
      </c>
      <c r="M409" s="37">
        <v>35.24</v>
      </c>
      <c r="N409" s="37">
        <v>370.64</v>
      </c>
      <c r="O409" s="16"/>
    </row>
    <row r="410" spans="1:15" ht="15.6" customHeight="1" x14ac:dyDescent="0.3">
      <c r="A410" s="16"/>
      <c r="B410" s="35">
        <v>58</v>
      </c>
      <c r="C410" s="35">
        <v>80</v>
      </c>
      <c r="D410" s="38" t="s">
        <v>258</v>
      </c>
      <c r="E410" s="37">
        <v>3322.72</v>
      </c>
      <c r="F410" s="37">
        <v>437.81</v>
      </c>
      <c r="G410" s="37">
        <v>2884.91</v>
      </c>
      <c r="H410" s="37">
        <v>1442.45</v>
      </c>
      <c r="I410" s="37">
        <v>5353.67</v>
      </c>
      <c r="J410" s="37">
        <v>796.22</v>
      </c>
      <c r="K410" s="37">
        <v>4557.45</v>
      </c>
      <c r="L410" s="37">
        <v>1139.3599999999999</v>
      </c>
      <c r="M410" s="37">
        <v>303.08999999999997</v>
      </c>
      <c r="N410" s="37">
        <v>3188</v>
      </c>
      <c r="O410" s="16"/>
    </row>
    <row r="411" spans="1:15" ht="15.6" customHeight="1" x14ac:dyDescent="0.3">
      <c r="A411" s="16"/>
      <c r="B411" s="35">
        <v>58</v>
      </c>
      <c r="C411" s="35">
        <v>90</v>
      </c>
      <c r="D411" s="38" t="s">
        <v>259</v>
      </c>
      <c r="E411" s="37">
        <v>16829.689999999999</v>
      </c>
      <c r="F411" s="37">
        <v>2217.54</v>
      </c>
      <c r="G411" s="37">
        <v>14612.15</v>
      </c>
      <c r="H411" s="37">
        <v>7306.07</v>
      </c>
      <c r="I411" s="37">
        <v>27116.560000000001</v>
      </c>
      <c r="J411" s="37">
        <v>4032.89</v>
      </c>
      <c r="K411" s="37">
        <v>23083.67</v>
      </c>
      <c r="L411" s="37">
        <v>5770.91</v>
      </c>
      <c r="M411" s="37">
        <v>1535.16</v>
      </c>
      <c r="N411" s="37">
        <v>16147.31</v>
      </c>
      <c r="O411" s="16"/>
    </row>
    <row r="412" spans="1:15" ht="15.6" customHeight="1" x14ac:dyDescent="0.3">
      <c r="A412" s="16"/>
      <c r="B412" s="108">
        <v>59</v>
      </c>
      <c r="C412" s="108">
        <v>0</v>
      </c>
      <c r="D412" s="107" t="s">
        <v>60</v>
      </c>
      <c r="E412" s="109">
        <v>0</v>
      </c>
      <c r="F412" s="109">
        <v>0</v>
      </c>
      <c r="G412" s="109">
        <v>-19690.560000000001</v>
      </c>
      <c r="H412" s="109">
        <v>0</v>
      </c>
      <c r="I412" s="109">
        <v>0</v>
      </c>
      <c r="J412" s="109">
        <v>0</v>
      </c>
      <c r="K412" s="109">
        <v>0</v>
      </c>
      <c r="L412" s="109">
        <v>0</v>
      </c>
      <c r="M412" s="109">
        <v>-4679.2299999999996</v>
      </c>
      <c r="N412" s="109">
        <v>-24369.79</v>
      </c>
      <c r="O412" s="16"/>
    </row>
    <row r="413" spans="1:15" ht="15.6" customHeight="1" x14ac:dyDescent="0.3">
      <c r="A413" s="16"/>
      <c r="B413" s="35">
        <v>59</v>
      </c>
      <c r="C413" s="35">
        <v>10</v>
      </c>
      <c r="D413" s="38" t="s">
        <v>501</v>
      </c>
      <c r="E413" s="37">
        <v>19219.02</v>
      </c>
      <c r="F413" s="37">
        <v>2532.77</v>
      </c>
      <c r="G413" s="37">
        <v>16686.25</v>
      </c>
      <c r="H413" s="37">
        <v>8343.1200000000008</v>
      </c>
      <c r="I413" s="37">
        <v>22157.8</v>
      </c>
      <c r="J413" s="37">
        <v>4646.45</v>
      </c>
      <c r="K413" s="37">
        <v>17511.349999999999</v>
      </c>
      <c r="L413" s="37">
        <v>4377.83</v>
      </c>
      <c r="M413" s="37">
        <v>3965.29</v>
      </c>
      <c r="N413" s="37">
        <v>20651.54</v>
      </c>
      <c r="O413" s="16"/>
    </row>
    <row r="414" spans="1:15" ht="15.6" customHeight="1" x14ac:dyDescent="0.3">
      <c r="A414" s="16"/>
      <c r="B414" s="35">
        <v>59</v>
      </c>
      <c r="C414" s="35">
        <v>20</v>
      </c>
      <c r="D414" s="38" t="s">
        <v>502</v>
      </c>
      <c r="E414" s="37">
        <v>3460.33</v>
      </c>
      <c r="F414" s="37">
        <v>456.02</v>
      </c>
      <c r="G414" s="37">
        <v>3004.31</v>
      </c>
      <c r="H414" s="37">
        <v>1502.15</v>
      </c>
      <c r="I414" s="37">
        <v>3989.45</v>
      </c>
      <c r="J414" s="37">
        <v>836.58</v>
      </c>
      <c r="K414" s="37">
        <v>3152.87</v>
      </c>
      <c r="L414" s="37">
        <v>788.21</v>
      </c>
      <c r="M414" s="37">
        <v>713.94</v>
      </c>
      <c r="N414" s="37">
        <v>3718.25</v>
      </c>
      <c r="O414" s="16"/>
    </row>
    <row r="415" spans="1:15" ht="15.6" customHeight="1" x14ac:dyDescent="0.3">
      <c r="A415" s="16"/>
      <c r="B415" s="108">
        <v>60</v>
      </c>
      <c r="C415" s="108">
        <v>0</v>
      </c>
      <c r="D415" s="107" t="s">
        <v>61</v>
      </c>
      <c r="E415" s="109">
        <v>0</v>
      </c>
      <c r="F415" s="109">
        <v>0</v>
      </c>
      <c r="G415" s="109">
        <v>-982369.68</v>
      </c>
      <c r="H415" s="109">
        <v>0</v>
      </c>
      <c r="I415" s="109">
        <v>0</v>
      </c>
      <c r="J415" s="109">
        <v>0</v>
      </c>
      <c r="K415" s="109">
        <v>0</v>
      </c>
      <c r="L415" s="109">
        <v>0</v>
      </c>
      <c r="M415" s="109">
        <v>316285.58</v>
      </c>
      <c r="N415" s="109">
        <v>-666084.1</v>
      </c>
      <c r="O415" s="16"/>
    </row>
    <row r="416" spans="1:15" ht="15.6" customHeight="1" x14ac:dyDescent="0.3">
      <c r="A416" s="16"/>
      <c r="B416" s="35">
        <v>60</v>
      </c>
      <c r="C416" s="35">
        <v>10</v>
      </c>
      <c r="D416" s="38" t="s">
        <v>260</v>
      </c>
      <c r="E416" s="37">
        <v>994615.85</v>
      </c>
      <c r="F416" s="37">
        <v>130995.05</v>
      </c>
      <c r="G416" s="37">
        <v>863620.8</v>
      </c>
      <c r="H416" s="37">
        <v>431810.4</v>
      </c>
      <c r="I416" s="37">
        <v>3145222.3</v>
      </c>
      <c r="J416" s="37">
        <v>305768.86</v>
      </c>
      <c r="K416" s="37">
        <v>2839453.44</v>
      </c>
      <c r="L416" s="37">
        <v>709863.36</v>
      </c>
      <c r="M416" s="37">
        <v>-278052.96000000002</v>
      </c>
      <c r="N416" s="37">
        <v>585567.84</v>
      </c>
      <c r="O416" s="16"/>
    </row>
    <row r="417" spans="1:15" ht="15.6" customHeight="1" x14ac:dyDescent="0.3">
      <c r="A417" s="16"/>
      <c r="B417" s="35">
        <v>60</v>
      </c>
      <c r="C417" s="35">
        <v>20</v>
      </c>
      <c r="D417" s="38" t="s">
        <v>261</v>
      </c>
      <c r="E417" s="37">
        <v>29248.29</v>
      </c>
      <c r="F417" s="37">
        <v>3852.13</v>
      </c>
      <c r="G417" s="37">
        <v>25396.16</v>
      </c>
      <c r="H417" s="37">
        <v>12698.08</v>
      </c>
      <c r="I417" s="37">
        <v>92490.36</v>
      </c>
      <c r="J417" s="37">
        <v>8991.6299999999992</v>
      </c>
      <c r="K417" s="37">
        <v>83498.73</v>
      </c>
      <c r="L417" s="37">
        <v>20874.68</v>
      </c>
      <c r="M417" s="37">
        <v>-8176.6</v>
      </c>
      <c r="N417" s="37">
        <v>17219.560000000001</v>
      </c>
      <c r="O417" s="16"/>
    </row>
    <row r="418" spans="1:15" ht="15.6" customHeight="1" x14ac:dyDescent="0.3">
      <c r="A418" s="16"/>
      <c r="B418" s="35">
        <v>60</v>
      </c>
      <c r="C418" s="35">
        <v>30</v>
      </c>
      <c r="D418" s="38" t="s">
        <v>262</v>
      </c>
      <c r="E418" s="37">
        <v>12968.06</v>
      </c>
      <c r="F418" s="37">
        <v>1707.95</v>
      </c>
      <c r="G418" s="37">
        <v>11260.11</v>
      </c>
      <c r="H418" s="37">
        <v>5630.05</v>
      </c>
      <c r="I418" s="37">
        <v>41008.22</v>
      </c>
      <c r="J418" s="37">
        <v>3986.69</v>
      </c>
      <c r="K418" s="37">
        <v>37021.53</v>
      </c>
      <c r="L418" s="37">
        <v>9255.3799999999992</v>
      </c>
      <c r="M418" s="37">
        <v>-3625.33</v>
      </c>
      <c r="N418" s="37">
        <v>7634.78</v>
      </c>
      <c r="O418" s="16"/>
    </row>
    <row r="419" spans="1:15" ht="15.6" customHeight="1" x14ac:dyDescent="0.3">
      <c r="A419" s="16"/>
      <c r="B419" s="35">
        <v>60</v>
      </c>
      <c r="C419" s="35">
        <v>40</v>
      </c>
      <c r="D419" s="38" t="s">
        <v>263</v>
      </c>
      <c r="E419" s="37">
        <v>39984.44</v>
      </c>
      <c r="F419" s="37">
        <v>5266.12</v>
      </c>
      <c r="G419" s="37">
        <v>34718.32</v>
      </c>
      <c r="H419" s="37">
        <v>17359.16</v>
      </c>
      <c r="I419" s="37">
        <v>126440.71</v>
      </c>
      <c r="J419" s="37">
        <v>12292.18</v>
      </c>
      <c r="K419" s="37">
        <v>114148.53</v>
      </c>
      <c r="L419" s="37">
        <v>28537.13</v>
      </c>
      <c r="M419" s="37">
        <v>-11177.97</v>
      </c>
      <c r="N419" s="37">
        <v>23540.35</v>
      </c>
      <c r="O419" s="16"/>
    </row>
    <row r="420" spans="1:15" ht="15.6" customHeight="1" x14ac:dyDescent="0.3">
      <c r="A420" s="16"/>
      <c r="B420" s="35">
        <v>60</v>
      </c>
      <c r="C420" s="35">
        <v>50</v>
      </c>
      <c r="D420" s="38" t="s">
        <v>264</v>
      </c>
      <c r="E420" s="37">
        <v>27435.96</v>
      </c>
      <c r="F420" s="37">
        <v>3613.44</v>
      </c>
      <c r="G420" s="37">
        <v>23822.52</v>
      </c>
      <c r="H420" s="37">
        <v>11911.26</v>
      </c>
      <c r="I420" s="37">
        <v>86759.3</v>
      </c>
      <c r="J420" s="37">
        <v>8434.48</v>
      </c>
      <c r="K420" s="37">
        <v>78324.820000000007</v>
      </c>
      <c r="L420" s="37">
        <v>19581.2</v>
      </c>
      <c r="M420" s="37">
        <v>-7669.94</v>
      </c>
      <c r="N420" s="37">
        <v>16152.58</v>
      </c>
      <c r="O420" s="16"/>
    </row>
    <row r="421" spans="1:15" ht="15.6" customHeight="1" x14ac:dyDescent="0.3">
      <c r="A421" s="16"/>
      <c r="B421" s="35">
        <v>60</v>
      </c>
      <c r="C421" s="35">
        <v>60</v>
      </c>
      <c r="D421" s="38" t="s">
        <v>265</v>
      </c>
      <c r="E421" s="37">
        <v>15362.69</v>
      </c>
      <c r="F421" s="37">
        <v>2023.34</v>
      </c>
      <c r="G421" s="37">
        <v>13339.35</v>
      </c>
      <c r="H421" s="37">
        <v>6669.67</v>
      </c>
      <c r="I421" s="37">
        <v>48580.65</v>
      </c>
      <c r="J421" s="37">
        <v>4722.8599999999997</v>
      </c>
      <c r="K421" s="37">
        <v>43857.79</v>
      </c>
      <c r="L421" s="37">
        <v>10964.44</v>
      </c>
      <c r="M421" s="37">
        <v>-4294.7700000000004</v>
      </c>
      <c r="N421" s="37">
        <v>9044.58</v>
      </c>
      <c r="O421" s="16"/>
    </row>
    <row r="422" spans="1:15" ht="15.6" customHeight="1" x14ac:dyDescent="0.3">
      <c r="A422" s="16"/>
      <c r="B422" s="35">
        <v>60</v>
      </c>
      <c r="C422" s="35">
        <v>70</v>
      </c>
      <c r="D422" s="38" t="s">
        <v>266</v>
      </c>
      <c r="E422" s="37">
        <v>11596.99</v>
      </c>
      <c r="F422" s="37">
        <v>1527.37</v>
      </c>
      <c r="G422" s="37">
        <v>10069.620000000001</v>
      </c>
      <c r="H422" s="37">
        <v>5034.8100000000004</v>
      </c>
      <c r="I422" s="37">
        <v>36672.58</v>
      </c>
      <c r="J422" s="37">
        <v>3565.19</v>
      </c>
      <c r="K422" s="37">
        <v>33107.39</v>
      </c>
      <c r="L422" s="37">
        <v>8276.84</v>
      </c>
      <c r="M422" s="37">
        <v>-3242.03</v>
      </c>
      <c r="N422" s="37">
        <v>6827.59</v>
      </c>
      <c r="O422" s="16"/>
    </row>
    <row r="423" spans="1:15" ht="15.6" customHeight="1" x14ac:dyDescent="0.3">
      <c r="A423" s="16"/>
      <c r="B423" s="35">
        <v>60</v>
      </c>
      <c r="C423" s="35">
        <v>80</v>
      </c>
      <c r="D423" s="38" t="s">
        <v>267</v>
      </c>
      <c r="E423" s="37">
        <v>164.47</v>
      </c>
      <c r="F423" s="37">
        <v>21.67</v>
      </c>
      <c r="G423" s="37">
        <v>142.80000000000001</v>
      </c>
      <c r="H423" s="37">
        <v>71.400000000000006</v>
      </c>
      <c r="I423" s="37">
        <v>520.1</v>
      </c>
      <c r="J423" s="37">
        <v>50.56</v>
      </c>
      <c r="K423" s="37">
        <v>469.54</v>
      </c>
      <c r="L423" s="37">
        <v>117.38</v>
      </c>
      <c r="M423" s="37">
        <v>-45.98</v>
      </c>
      <c r="N423" s="37">
        <v>96.82</v>
      </c>
      <c r="O423" s="16"/>
    </row>
    <row r="424" spans="1:15" ht="15.6" customHeight="1" x14ac:dyDescent="0.3">
      <c r="A424" s="16"/>
      <c r="B424" s="35">
        <v>60</v>
      </c>
      <c r="C424" s="35">
        <v>100</v>
      </c>
      <c r="D424" s="38" t="s">
        <v>268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16"/>
    </row>
    <row r="425" spans="1:15" ht="15.6" customHeight="1" x14ac:dyDescent="0.3">
      <c r="A425" s="16"/>
      <c r="B425" s="108">
        <v>61</v>
      </c>
      <c r="C425" s="108">
        <v>0</v>
      </c>
      <c r="D425" s="107" t="s">
        <v>62</v>
      </c>
      <c r="E425" s="109">
        <v>0</v>
      </c>
      <c r="F425" s="109">
        <v>0</v>
      </c>
      <c r="G425" s="109">
        <v>-5282.11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-623.53</v>
      </c>
      <c r="N425" s="109">
        <v>-5905.64</v>
      </c>
      <c r="O425" s="16"/>
    </row>
    <row r="426" spans="1:15" ht="15.6" customHeight="1" x14ac:dyDescent="0.3">
      <c r="A426" s="16"/>
      <c r="B426" s="35">
        <v>61</v>
      </c>
      <c r="C426" s="35">
        <v>10</v>
      </c>
      <c r="D426" s="38" t="s">
        <v>269</v>
      </c>
      <c r="E426" s="37">
        <v>724.2</v>
      </c>
      <c r="F426" s="37">
        <v>95.41</v>
      </c>
      <c r="G426" s="37">
        <v>628.79</v>
      </c>
      <c r="H426" s="37">
        <v>314.39</v>
      </c>
      <c r="I426" s="37">
        <v>1206.5899999999999</v>
      </c>
      <c r="J426" s="37">
        <v>245.9</v>
      </c>
      <c r="K426" s="37">
        <v>960.69</v>
      </c>
      <c r="L426" s="37">
        <v>240.17</v>
      </c>
      <c r="M426" s="37">
        <v>74.22</v>
      </c>
      <c r="N426" s="37">
        <v>703.01</v>
      </c>
      <c r="O426" s="16"/>
    </row>
    <row r="427" spans="1:15" ht="15.6" customHeight="1" x14ac:dyDescent="0.3">
      <c r="A427" s="16"/>
      <c r="B427" s="35">
        <v>61</v>
      </c>
      <c r="C427" s="35">
        <v>20</v>
      </c>
      <c r="D427" s="38" t="s">
        <v>270</v>
      </c>
      <c r="E427" s="37">
        <v>5359.32</v>
      </c>
      <c r="F427" s="37">
        <v>706</v>
      </c>
      <c r="G427" s="37">
        <v>4653.32</v>
      </c>
      <c r="H427" s="37">
        <v>2326.66</v>
      </c>
      <c r="I427" s="37">
        <v>8929.17</v>
      </c>
      <c r="J427" s="37">
        <v>1819.76</v>
      </c>
      <c r="K427" s="37">
        <v>7109.41</v>
      </c>
      <c r="L427" s="37">
        <v>1777.35</v>
      </c>
      <c r="M427" s="37">
        <v>549.30999999999995</v>
      </c>
      <c r="N427" s="37">
        <v>5202.63</v>
      </c>
      <c r="O427" s="16"/>
    </row>
    <row r="428" spans="1:15" ht="15.6" customHeight="1" x14ac:dyDescent="0.3">
      <c r="A428" s="16"/>
      <c r="B428" s="108">
        <v>62</v>
      </c>
      <c r="C428" s="108">
        <v>0</v>
      </c>
      <c r="D428" s="107" t="s">
        <v>63</v>
      </c>
      <c r="E428" s="109">
        <v>0</v>
      </c>
      <c r="F428" s="109">
        <v>0</v>
      </c>
      <c r="G428" s="109">
        <v>-22264.04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-5036.3</v>
      </c>
      <c r="N428" s="109">
        <v>-27300.34</v>
      </c>
      <c r="O428" s="16"/>
    </row>
    <row r="429" spans="1:15" ht="15.6" customHeight="1" x14ac:dyDescent="0.3">
      <c r="A429" s="16"/>
      <c r="B429" s="35">
        <v>62</v>
      </c>
      <c r="C429" s="35">
        <v>10</v>
      </c>
      <c r="D429" s="38" t="s">
        <v>503</v>
      </c>
      <c r="E429" s="37">
        <v>5458.52</v>
      </c>
      <c r="F429" s="37">
        <v>719.11</v>
      </c>
      <c r="G429" s="37">
        <v>4739.41</v>
      </c>
      <c r="H429" s="37">
        <v>2369.6999999999998</v>
      </c>
      <c r="I429" s="37">
        <v>6716.2</v>
      </c>
      <c r="J429" s="37">
        <v>1525.75</v>
      </c>
      <c r="K429" s="37">
        <v>5190.45</v>
      </c>
      <c r="L429" s="37">
        <v>1297.6099999999999</v>
      </c>
      <c r="M429" s="37">
        <v>1072.0899999999999</v>
      </c>
      <c r="N429" s="37">
        <v>5811.5</v>
      </c>
      <c r="O429" s="16"/>
    </row>
    <row r="430" spans="1:15" ht="15.6" customHeight="1" x14ac:dyDescent="0.3">
      <c r="A430" s="16"/>
      <c r="B430" s="35">
        <v>62</v>
      </c>
      <c r="C430" s="35">
        <v>20</v>
      </c>
      <c r="D430" s="38" t="s">
        <v>504</v>
      </c>
      <c r="E430" s="37">
        <v>2697.15</v>
      </c>
      <c r="F430" s="37">
        <v>355.33</v>
      </c>
      <c r="G430" s="37">
        <v>2341.8200000000002</v>
      </c>
      <c r="H430" s="37">
        <v>1170.9100000000001</v>
      </c>
      <c r="I430" s="37">
        <v>3318.59</v>
      </c>
      <c r="J430" s="37">
        <v>753.9</v>
      </c>
      <c r="K430" s="37">
        <v>2564.69</v>
      </c>
      <c r="L430" s="37">
        <v>641.16999999999996</v>
      </c>
      <c r="M430" s="37">
        <v>529.74</v>
      </c>
      <c r="N430" s="37">
        <v>2871.56</v>
      </c>
      <c r="O430" s="16"/>
    </row>
    <row r="431" spans="1:15" ht="15.6" customHeight="1" x14ac:dyDescent="0.3">
      <c r="A431" s="16"/>
      <c r="B431" s="35">
        <v>62</v>
      </c>
      <c r="C431" s="35">
        <v>30</v>
      </c>
      <c r="D431" s="38" t="s">
        <v>505</v>
      </c>
      <c r="E431" s="37">
        <v>3792.06</v>
      </c>
      <c r="F431" s="37">
        <v>499.58</v>
      </c>
      <c r="G431" s="37">
        <v>3292.48</v>
      </c>
      <c r="H431" s="37">
        <v>1646.24</v>
      </c>
      <c r="I431" s="37">
        <v>4665.78</v>
      </c>
      <c r="J431" s="37">
        <v>1059.95</v>
      </c>
      <c r="K431" s="37">
        <v>3605.83</v>
      </c>
      <c r="L431" s="37">
        <v>901.45</v>
      </c>
      <c r="M431" s="37">
        <v>744.79</v>
      </c>
      <c r="N431" s="37">
        <v>4037.27</v>
      </c>
      <c r="O431" s="16"/>
    </row>
    <row r="432" spans="1:15" ht="15.6" customHeight="1" x14ac:dyDescent="0.3">
      <c r="A432" s="16"/>
      <c r="B432" s="35">
        <v>62</v>
      </c>
      <c r="C432" s="35">
        <v>40</v>
      </c>
      <c r="D432" s="38" t="s">
        <v>506</v>
      </c>
      <c r="E432" s="37">
        <v>2812.74</v>
      </c>
      <c r="F432" s="37">
        <v>370.56</v>
      </c>
      <c r="G432" s="37">
        <v>2442.1799999999998</v>
      </c>
      <c r="H432" s="37">
        <v>1221.0899999999999</v>
      </c>
      <c r="I432" s="37">
        <v>3460.82</v>
      </c>
      <c r="J432" s="37">
        <v>786.21</v>
      </c>
      <c r="K432" s="37">
        <v>2674.61</v>
      </c>
      <c r="L432" s="37">
        <v>668.65</v>
      </c>
      <c r="M432" s="37">
        <v>552.44000000000005</v>
      </c>
      <c r="N432" s="37">
        <v>2994.62</v>
      </c>
      <c r="O432" s="16"/>
    </row>
    <row r="433" spans="1:15" ht="15.6" customHeight="1" x14ac:dyDescent="0.3">
      <c r="A433" s="16"/>
      <c r="B433" s="35">
        <v>62</v>
      </c>
      <c r="C433" s="35">
        <v>50</v>
      </c>
      <c r="D433" s="38" t="s">
        <v>507</v>
      </c>
      <c r="E433" s="37">
        <v>10881.72</v>
      </c>
      <c r="F433" s="37">
        <v>1433.57</v>
      </c>
      <c r="G433" s="37">
        <v>9448.15</v>
      </c>
      <c r="H433" s="37">
        <v>4724.07</v>
      </c>
      <c r="I433" s="37">
        <v>13388.95</v>
      </c>
      <c r="J433" s="37">
        <v>3041.63</v>
      </c>
      <c r="K433" s="37">
        <v>10347.32</v>
      </c>
      <c r="L433" s="37">
        <v>2586.83</v>
      </c>
      <c r="M433" s="37">
        <v>2137.2399999999998</v>
      </c>
      <c r="N433" s="37">
        <v>11585.39</v>
      </c>
      <c r="O433" s="16"/>
    </row>
    <row r="434" spans="1:15" ht="15.6" customHeight="1" x14ac:dyDescent="0.3">
      <c r="A434" s="16"/>
      <c r="B434" s="108">
        <v>63</v>
      </c>
      <c r="C434" s="108">
        <v>0</v>
      </c>
      <c r="D434" s="107" t="s">
        <v>64</v>
      </c>
      <c r="E434" s="109">
        <v>0</v>
      </c>
      <c r="F434" s="109">
        <v>0</v>
      </c>
      <c r="G434" s="109">
        <v>-120108.92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-10631.89</v>
      </c>
      <c r="N434" s="109">
        <v>-130740.81</v>
      </c>
      <c r="O434" s="16"/>
    </row>
    <row r="435" spans="1:15" ht="15.6" customHeight="1" x14ac:dyDescent="0.3">
      <c r="A435" s="16"/>
      <c r="B435" s="35">
        <v>63</v>
      </c>
      <c r="C435" s="35">
        <v>10</v>
      </c>
      <c r="D435" s="38" t="s">
        <v>508</v>
      </c>
      <c r="E435" s="37">
        <v>20155.259999999998</v>
      </c>
      <c r="F435" s="37">
        <v>2656.28</v>
      </c>
      <c r="G435" s="37">
        <v>17498.98</v>
      </c>
      <c r="H435" s="37">
        <v>8749.49</v>
      </c>
      <c r="I435" s="37">
        <v>34412.019999999997</v>
      </c>
      <c r="J435" s="37">
        <v>5609.99</v>
      </c>
      <c r="K435" s="37">
        <v>28802.03</v>
      </c>
      <c r="L435" s="37">
        <v>7200.5</v>
      </c>
      <c r="M435" s="37">
        <v>1548.99</v>
      </c>
      <c r="N435" s="37">
        <v>19047.97</v>
      </c>
      <c r="O435" s="16"/>
    </row>
    <row r="436" spans="1:15" ht="15.6" customHeight="1" x14ac:dyDescent="0.3">
      <c r="A436" s="16"/>
      <c r="B436" s="35">
        <v>63</v>
      </c>
      <c r="C436" s="35">
        <v>20</v>
      </c>
      <c r="D436" s="38" t="s">
        <v>509</v>
      </c>
      <c r="E436" s="37">
        <v>903.66</v>
      </c>
      <c r="F436" s="37">
        <v>119.09</v>
      </c>
      <c r="G436" s="37">
        <v>784.57</v>
      </c>
      <c r="H436" s="37">
        <v>392.28</v>
      </c>
      <c r="I436" s="37">
        <v>1542.86</v>
      </c>
      <c r="J436" s="37">
        <v>251.52</v>
      </c>
      <c r="K436" s="37">
        <v>1291.3399999999999</v>
      </c>
      <c r="L436" s="37">
        <v>322.83</v>
      </c>
      <c r="M436" s="37">
        <v>69.45</v>
      </c>
      <c r="N436" s="37">
        <v>854.02</v>
      </c>
      <c r="O436" s="16"/>
    </row>
    <row r="437" spans="1:15" ht="15.6" customHeight="1" x14ac:dyDescent="0.3">
      <c r="A437" s="16"/>
      <c r="B437" s="35">
        <v>63</v>
      </c>
      <c r="C437" s="35">
        <v>30</v>
      </c>
      <c r="D437" s="38" t="s">
        <v>510</v>
      </c>
      <c r="E437" s="37">
        <v>6992.26</v>
      </c>
      <c r="F437" s="37">
        <v>921.52</v>
      </c>
      <c r="G437" s="37">
        <v>6070.74</v>
      </c>
      <c r="H437" s="37">
        <v>3035.37</v>
      </c>
      <c r="I437" s="37">
        <v>11938.21</v>
      </c>
      <c r="J437" s="37">
        <v>1946.22</v>
      </c>
      <c r="K437" s="37">
        <v>9991.99</v>
      </c>
      <c r="L437" s="37">
        <v>2497.9899999999998</v>
      </c>
      <c r="M437" s="37">
        <v>537.38</v>
      </c>
      <c r="N437" s="37">
        <v>6608.12</v>
      </c>
      <c r="O437" s="16"/>
    </row>
    <row r="438" spans="1:15" ht="15.6" customHeight="1" x14ac:dyDescent="0.3">
      <c r="A438" s="16"/>
      <c r="B438" s="35">
        <v>63</v>
      </c>
      <c r="C438" s="35">
        <v>40</v>
      </c>
      <c r="D438" s="38" t="s">
        <v>511</v>
      </c>
      <c r="E438" s="37">
        <v>2862.6</v>
      </c>
      <c r="F438" s="37">
        <v>377.27</v>
      </c>
      <c r="G438" s="37">
        <v>2485.33</v>
      </c>
      <c r="H438" s="37">
        <v>1242.6600000000001</v>
      </c>
      <c r="I438" s="37">
        <v>4887.46</v>
      </c>
      <c r="J438" s="37">
        <v>796.77</v>
      </c>
      <c r="K438" s="37">
        <v>4090.69</v>
      </c>
      <c r="L438" s="37">
        <v>1022.67</v>
      </c>
      <c r="M438" s="37">
        <v>219.99</v>
      </c>
      <c r="N438" s="37">
        <v>2705.32</v>
      </c>
      <c r="O438" s="16"/>
    </row>
    <row r="439" spans="1:15" ht="15.6" customHeight="1" x14ac:dyDescent="0.3">
      <c r="A439" s="16"/>
      <c r="B439" s="35">
        <v>63</v>
      </c>
      <c r="C439" s="35">
        <v>50</v>
      </c>
      <c r="D439" s="38" t="s">
        <v>512</v>
      </c>
      <c r="E439" s="37">
        <v>4243.38</v>
      </c>
      <c r="F439" s="37">
        <v>559.24</v>
      </c>
      <c r="G439" s="37">
        <v>3684.14</v>
      </c>
      <c r="H439" s="37">
        <v>1842.07</v>
      </c>
      <c r="I439" s="37">
        <v>7244.92</v>
      </c>
      <c r="J439" s="37">
        <v>1181.0999999999999</v>
      </c>
      <c r="K439" s="37">
        <v>6063.82</v>
      </c>
      <c r="L439" s="37">
        <v>1515.95</v>
      </c>
      <c r="M439" s="37">
        <v>326.12</v>
      </c>
      <c r="N439" s="37">
        <v>4010.26</v>
      </c>
      <c r="O439" s="16"/>
    </row>
    <row r="440" spans="1:15" ht="15.6" customHeight="1" x14ac:dyDescent="0.3">
      <c r="A440" s="16"/>
      <c r="B440" s="35">
        <v>63</v>
      </c>
      <c r="C440" s="35">
        <v>60</v>
      </c>
      <c r="D440" s="38" t="s">
        <v>513</v>
      </c>
      <c r="E440" s="37">
        <v>46708.73</v>
      </c>
      <c r="F440" s="37">
        <v>6155.8</v>
      </c>
      <c r="G440" s="37">
        <v>40552.93</v>
      </c>
      <c r="H440" s="37">
        <v>20276.46</v>
      </c>
      <c r="I440" s="37">
        <v>79747.97</v>
      </c>
      <c r="J440" s="37">
        <v>13000.84</v>
      </c>
      <c r="K440" s="37">
        <v>66747.13</v>
      </c>
      <c r="L440" s="37">
        <v>16686.78</v>
      </c>
      <c r="M440" s="37">
        <v>3589.68</v>
      </c>
      <c r="N440" s="37">
        <v>44142.61</v>
      </c>
      <c r="O440" s="16"/>
    </row>
    <row r="441" spans="1:15" ht="15.6" customHeight="1" x14ac:dyDescent="0.3">
      <c r="A441" s="16"/>
      <c r="B441" s="35">
        <v>63</v>
      </c>
      <c r="C441" s="35">
        <v>70</v>
      </c>
      <c r="D441" s="38" t="s">
        <v>514</v>
      </c>
      <c r="E441" s="37">
        <v>3481.93</v>
      </c>
      <c r="F441" s="37">
        <v>458.89</v>
      </c>
      <c r="G441" s="37">
        <v>3023.04</v>
      </c>
      <c r="H441" s="37">
        <v>1511.52</v>
      </c>
      <c r="I441" s="37">
        <v>5944.86</v>
      </c>
      <c r="J441" s="37">
        <v>969.16</v>
      </c>
      <c r="K441" s="37">
        <v>4975.7</v>
      </c>
      <c r="L441" s="37">
        <v>1243.92</v>
      </c>
      <c r="M441" s="37">
        <v>267.60000000000002</v>
      </c>
      <c r="N441" s="37">
        <v>3290.64</v>
      </c>
      <c r="O441" s="16"/>
    </row>
    <row r="442" spans="1:15" ht="15.6" customHeight="1" x14ac:dyDescent="0.3">
      <c r="A442" s="16"/>
      <c r="B442" s="35">
        <v>63</v>
      </c>
      <c r="C442" s="35">
        <v>80</v>
      </c>
      <c r="D442" s="38" t="s">
        <v>515</v>
      </c>
      <c r="E442" s="37">
        <v>39128.81</v>
      </c>
      <c r="F442" s="37">
        <v>5156.83</v>
      </c>
      <c r="G442" s="37">
        <v>33971.980000000003</v>
      </c>
      <c r="H442" s="37">
        <v>16985.990000000002</v>
      </c>
      <c r="I442" s="37">
        <v>66806.42</v>
      </c>
      <c r="J442" s="37">
        <v>10891.05</v>
      </c>
      <c r="K442" s="37">
        <v>55915.37</v>
      </c>
      <c r="L442" s="37">
        <v>13978.84</v>
      </c>
      <c r="M442" s="37">
        <v>3007.15</v>
      </c>
      <c r="N442" s="37">
        <v>36979.129999999997</v>
      </c>
      <c r="O442" s="16"/>
    </row>
    <row r="443" spans="1:15" ht="15.6" customHeight="1" x14ac:dyDescent="0.3">
      <c r="A443" s="16"/>
      <c r="B443" s="35">
        <v>63</v>
      </c>
      <c r="C443" s="35">
        <v>90</v>
      </c>
      <c r="D443" s="38" t="s">
        <v>516</v>
      </c>
      <c r="E443" s="37">
        <v>2290.71</v>
      </c>
      <c r="F443" s="37">
        <v>301.89</v>
      </c>
      <c r="G443" s="37">
        <v>1988.82</v>
      </c>
      <c r="H443" s="37">
        <v>994.41</v>
      </c>
      <c r="I443" s="37">
        <v>3911.04</v>
      </c>
      <c r="J443" s="37">
        <v>637.59</v>
      </c>
      <c r="K443" s="37">
        <v>3273.45</v>
      </c>
      <c r="L443" s="37">
        <v>818.36</v>
      </c>
      <c r="M443" s="37">
        <v>176.05</v>
      </c>
      <c r="N443" s="37">
        <v>2164.87</v>
      </c>
      <c r="O443" s="16"/>
    </row>
    <row r="444" spans="1:15" ht="15.6" customHeight="1" x14ac:dyDescent="0.3">
      <c r="A444" s="16"/>
      <c r="B444" s="35">
        <v>63</v>
      </c>
      <c r="C444" s="35">
        <v>100</v>
      </c>
      <c r="D444" s="38" t="s">
        <v>517</v>
      </c>
      <c r="E444" s="37">
        <v>2284.4</v>
      </c>
      <c r="F444" s="37">
        <v>301.05</v>
      </c>
      <c r="G444" s="37">
        <v>1983.35</v>
      </c>
      <c r="H444" s="37">
        <v>991.67</v>
      </c>
      <c r="I444" s="37">
        <v>3900.25</v>
      </c>
      <c r="J444" s="37">
        <v>635.84</v>
      </c>
      <c r="K444" s="37">
        <v>3264.41</v>
      </c>
      <c r="L444" s="37">
        <v>816.1</v>
      </c>
      <c r="M444" s="37">
        <v>175.57</v>
      </c>
      <c r="N444" s="37">
        <v>2158.92</v>
      </c>
      <c r="O444" s="16"/>
    </row>
    <row r="445" spans="1:15" ht="15.6" customHeight="1" x14ac:dyDescent="0.3">
      <c r="A445" s="16"/>
      <c r="B445" s="35">
        <v>63</v>
      </c>
      <c r="C445" s="35">
        <v>110</v>
      </c>
      <c r="D445" s="38" t="s">
        <v>518</v>
      </c>
      <c r="E445" s="37">
        <v>9289.2900000000009</v>
      </c>
      <c r="F445" s="37">
        <v>1224.25</v>
      </c>
      <c r="G445" s="37">
        <v>8065.04</v>
      </c>
      <c r="H445" s="37">
        <v>4032.52</v>
      </c>
      <c r="I445" s="37">
        <v>15860.03</v>
      </c>
      <c r="J445" s="37">
        <v>2585.5700000000002</v>
      </c>
      <c r="K445" s="37">
        <v>13274.46</v>
      </c>
      <c r="L445" s="37">
        <v>3318.61</v>
      </c>
      <c r="M445" s="37">
        <v>713.91</v>
      </c>
      <c r="N445" s="37">
        <v>8778.9500000000007</v>
      </c>
      <c r="O445" s="16"/>
    </row>
    <row r="446" spans="1:15" ht="15.6" customHeight="1" x14ac:dyDescent="0.3">
      <c r="A446" s="16"/>
      <c r="B446" s="108">
        <v>64</v>
      </c>
      <c r="C446" s="108">
        <v>0</v>
      </c>
      <c r="D446" s="107" t="s">
        <v>65</v>
      </c>
      <c r="E446" s="109">
        <v>0</v>
      </c>
      <c r="F446" s="109">
        <v>0</v>
      </c>
      <c r="G446" s="109">
        <v>-119890.18</v>
      </c>
      <c r="H446" s="109">
        <v>0</v>
      </c>
      <c r="I446" s="109">
        <v>0</v>
      </c>
      <c r="J446" s="109">
        <v>0</v>
      </c>
      <c r="K446" s="109">
        <v>0</v>
      </c>
      <c r="L446" s="109">
        <v>0</v>
      </c>
      <c r="M446" s="109">
        <v>10827.49</v>
      </c>
      <c r="N446" s="109">
        <v>-109062.69</v>
      </c>
      <c r="O446" s="16"/>
    </row>
    <row r="447" spans="1:15" ht="15.6" customHeight="1" x14ac:dyDescent="0.3">
      <c r="A447" s="16"/>
      <c r="B447" s="35">
        <v>64</v>
      </c>
      <c r="C447" s="35">
        <v>10</v>
      </c>
      <c r="D447" s="38" t="s">
        <v>519</v>
      </c>
      <c r="E447" s="37">
        <v>1440.13</v>
      </c>
      <c r="F447" s="37">
        <v>189.69</v>
      </c>
      <c r="G447" s="37">
        <v>1250.44</v>
      </c>
      <c r="H447" s="37">
        <v>625.22</v>
      </c>
      <c r="I447" s="37">
        <v>3486.32</v>
      </c>
      <c r="J447" s="37">
        <v>533.75</v>
      </c>
      <c r="K447" s="37">
        <v>2952.57</v>
      </c>
      <c r="L447" s="37">
        <v>738.14</v>
      </c>
      <c r="M447" s="37">
        <v>-112.92</v>
      </c>
      <c r="N447" s="37">
        <v>1137.52</v>
      </c>
      <c r="O447" s="16"/>
    </row>
    <row r="448" spans="1:15" ht="15.6" customHeight="1" x14ac:dyDescent="0.3">
      <c r="A448" s="16"/>
      <c r="B448" s="35">
        <v>64</v>
      </c>
      <c r="C448" s="35">
        <v>30</v>
      </c>
      <c r="D448" s="38" t="s">
        <v>520</v>
      </c>
      <c r="E448" s="37">
        <v>678.45</v>
      </c>
      <c r="F448" s="37">
        <v>89.38</v>
      </c>
      <c r="G448" s="37">
        <v>589.07000000000005</v>
      </c>
      <c r="H448" s="37">
        <v>294.52999999999997</v>
      </c>
      <c r="I448" s="37">
        <v>1642.42</v>
      </c>
      <c r="J448" s="37">
        <v>251.45</v>
      </c>
      <c r="K448" s="37">
        <v>1390.97</v>
      </c>
      <c r="L448" s="37">
        <v>347.74</v>
      </c>
      <c r="M448" s="37">
        <v>-53.21</v>
      </c>
      <c r="N448" s="37">
        <v>535.86</v>
      </c>
      <c r="O448" s="16"/>
    </row>
    <row r="449" spans="1:15" ht="15.6" customHeight="1" x14ac:dyDescent="0.3">
      <c r="A449" s="16"/>
      <c r="B449" s="35">
        <v>64</v>
      </c>
      <c r="C449" s="35">
        <v>40</v>
      </c>
      <c r="D449" s="38" t="s">
        <v>521</v>
      </c>
      <c r="E449" s="37">
        <v>2365.75</v>
      </c>
      <c r="F449" s="37">
        <v>311.64</v>
      </c>
      <c r="G449" s="37">
        <v>2054.11</v>
      </c>
      <c r="H449" s="37">
        <v>1027.05</v>
      </c>
      <c r="I449" s="37">
        <v>5727.12</v>
      </c>
      <c r="J449" s="37">
        <v>876.82</v>
      </c>
      <c r="K449" s="37">
        <v>4850.3</v>
      </c>
      <c r="L449" s="37">
        <v>1212.57</v>
      </c>
      <c r="M449" s="37">
        <v>-185.52</v>
      </c>
      <c r="N449" s="37">
        <v>1868.59</v>
      </c>
      <c r="O449" s="16"/>
    </row>
    <row r="450" spans="1:15" ht="15.6" customHeight="1" x14ac:dyDescent="0.3">
      <c r="A450" s="16"/>
      <c r="B450" s="35">
        <v>64</v>
      </c>
      <c r="C450" s="35">
        <v>50</v>
      </c>
      <c r="D450" s="38" t="s">
        <v>522</v>
      </c>
      <c r="E450" s="37">
        <v>2080.7600000000002</v>
      </c>
      <c r="F450" s="37">
        <v>274.08999999999997</v>
      </c>
      <c r="G450" s="37">
        <v>1806.67</v>
      </c>
      <c r="H450" s="37">
        <v>903.33</v>
      </c>
      <c r="I450" s="37">
        <v>5037.21</v>
      </c>
      <c r="J450" s="37">
        <v>771.19</v>
      </c>
      <c r="K450" s="37">
        <v>4266.0200000000004</v>
      </c>
      <c r="L450" s="37">
        <v>1066.5</v>
      </c>
      <c r="M450" s="37">
        <v>-163.16999999999999</v>
      </c>
      <c r="N450" s="37">
        <v>1643.5</v>
      </c>
      <c r="O450" s="16"/>
    </row>
    <row r="451" spans="1:15" ht="15.6" customHeight="1" x14ac:dyDescent="0.3">
      <c r="A451" s="16"/>
      <c r="B451" s="35">
        <v>64</v>
      </c>
      <c r="C451" s="35">
        <v>60</v>
      </c>
      <c r="D451" s="38" t="s">
        <v>523</v>
      </c>
      <c r="E451" s="37">
        <v>567.46</v>
      </c>
      <c r="F451" s="37">
        <v>74.760000000000005</v>
      </c>
      <c r="G451" s="37">
        <v>492.7</v>
      </c>
      <c r="H451" s="37">
        <v>246.35</v>
      </c>
      <c r="I451" s="37">
        <v>1373.73</v>
      </c>
      <c r="J451" s="37">
        <v>210.32</v>
      </c>
      <c r="K451" s="37">
        <v>1163.4100000000001</v>
      </c>
      <c r="L451" s="37">
        <v>290.85000000000002</v>
      </c>
      <c r="M451" s="37">
        <v>-44.5</v>
      </c>
      <c r="N451" s="37">
        <v>448.2</v>
      </c>
      <c r="O451" s="16"/>
    </row>
    <row r="452" spans="1:15" ht="15.6" customHeight="1" x14ac:dyDescent="0.3">
      <c r="A452" s="16"/>
      <c r="B452" s="35">
        <v>64</v>
      </c>
      <c r="C452" s="35">
        <v>70</v>
      </c>
      <c r="D452" s="38" t="s">
        <v>524</v>
      </c>
      <c r="E452" s="37">
        <v>13753.11</v>
      </c>
      <c r="F452" s="37">
        <v>1811.6</v>
      </c>
      <c r="G452" s="37">
        <v>11941.51</v>
      </c>
      <c r="H452" s="37">
        <v>5970.75</v>
      </c>
      <c r="I452" s="37">
        <v>33294.14</v>
      </c>
      <c r="J452" s="37">
        <v>5097.29</v>
      </c>
      <c r="K452" s="37">
        <v>28196.85</v>
      </c>
      <c r="L452" s="37">
        <v>7049.21</v>
      </c>
      <c r="M452" s="37">
        <v>-1078.46</v>
      </c>
      <c r="N452" s="37">
        <v>10863.05</v>
      </c>
      <c r="O452" s="16"/>
    </row>
    <row r="453" spans="1:15" ht="15.6" customHeight="1" x14ac:dyDescent="0.3">
      <c r="A453" s="16"/>
      <c r="B453" s="35">
        <v>64</v>
      </c>
      <c r="C453" s="35">
        <v>80</v>
      </c>
      <c r="D453" s="38" t="s">
        <v>525</v>
      </c>
      <c r="E453" s="37">
        <v>8683.66</v>
      </c>
      <c r="F453" s="37">
        <v>1143.8399999999999</v>
      </c>
      <c r="G453" s="37">
        <v>7539.82</v>
      </c>
      <c r="H453" s="37">
        <v>3769.91</v>
      </c>
      <c r="I453" s="37">
        <v>21021.79</v>
      </c>
      <c r="J453" s="37">
        <v>3218.41</v>
      </c>
      <c r="K453" s="37">
        <v>17803.38</v>
      </c>
      <c r="L453" s="37">
        <v>4450.84</v>
      </c>
      <c r="M453" s="37">
        <v>-680.93</v>
      </c>
      <c r="N453" s="37">
        <v>6858.89</v>
      </c>
      <c r="O453" s="16"/>
    </row>
    <row r="454" spans="1:15" ht="15.6" customHeight="1" x14ac:dyDescent="0.3">
      <c r="A454" s="16"/>
      <c r="B454" s="35">
        <v>64</v>
      </c>
      <c r="C454" s="35">
        <v>90</v>
      </c>
      <c r="D454" s="38" t="s">
        <v>470</v>
      </c>
      <c r="E454" s="37">
        <v>101131.82</v>
      </c>
      <c r="F454" s="37">
        <v>13321.4</v>
      </c>
      <c r="G454" s="37">
        <v>87810.42</v>
      </c>
      <c r="H454" s="37">
        <v>43905.21</v>
      </c>
      <c r="I454" s="37">
        <v>244824.39</v>
      </c>
      <c r="J454" s="37">
        <v>37482.28</v>
      </c>
      <c r="K454" s="37">
        <v>207342.11</v>
      </c>
      <c r="L454" s="37">
        <v>51835.519999999997</v>
      </c>
      <c r="M454" s="37">
        <v>-7930.31</v>
      </c>
      <c r="N454" s="37">
        <v>79880.11</v>
      </c>
      <c r="O454" s="16"/>
    </row>
    <row r="455" spans="1:15" ht="15.6" customHeight="1" x14ac:dyDescent="0.3">
      <c r="A455" s="16"/>
      <c r="B455" s="35">
        <v>64</v>
      </c>
      <c r="C455" s="35">
        <v>100</v>
      </c>
      <c r="D455" s="38" t="s">
        <v>332</v>
      </c>
      <c r="E455" s="37">
        <v>3170.3</v>
      </c>
      <c r="F455" s="37">
        <v>417.6</v>
      </c>
      <c r="G455" s="37">
        <v>2752.7</v>
      </c>
      <c r="H455" s="37">
        <v>1376.35</v>
      </c>
      <c r="I455" s="37">
        <v>7674.8</v>
      </c>
      <c r="J455" s="37">
        <v>1175</v>
      </c>
      <c r="K455" s="37">
        <v>6499.8</v>
      </c>
      <c r="L455" s="37">
        <v>1624.95</v>
      </c>
      <c r="M455" s="37">
        <v>-248.6</v>
      </c>
      <c r="N455" s="37">
        <v>2504.1</v>
      </c>
      <c r="O455" s="16"/>
    </row>
    <row r="456" spans="1:15" ht="15.6" customHeight="1" x14ac:dyDescent="0.3">
      <c r="A456" s="16"/>
      <c r="B456" s="35">
        <v>64</v>
      </c>
      <c r="C456" s="35">
        <v>110</v>
      </c>
      <c r="D456" s="38" t="s">
        <v>526</v>
      </c>
      <c r="E456" s="37">
        <v>3341.79</v>
      </c>
      <c r="F456" s="37">
        <v>440.19</v>
      </c>
      <c r="G456" s="37">
        <v>2901.6</v>
      </c>
      <c r="H456" s="37">
        <v>1450.8</v>
      </c>
      <c r="I456" s="37">
        <v>8089.95</v>
      </c>
      <c r="J456" s="37">
        <v>1238.56</v>
      </c>
      <c r="K456" s="37">
        <v>6851.39</v>
      </c>
      <c r="L456" s="37">
        <v>1712.84</v>
      </c>
      <c r="M456" s="37">
        <v>-262.04000000000002</v>
      </c>
      <c r="N456" s="37">
        <v>2639.56</v>
      </c>
      <c r="O456" s="16"/>
    </row>
    <row r="457" spans="1:15" ht="15.6" customHeight="1" x14ac:dyDescent="0.3">
      <c r="A457" s="16"/>
      <c r="B457" s="35">
        <v>64</v>
      </c>
      <c r="C457" s="35">
        <v>120</v>
      </c>
      <c r="D457" s="38" t="s">
        <v>473</v>
      </c>
      <c r="E457" s="37">
        <v>865.09</v>
      </c>
      <c r="F457" s="37">
        <v>113.95</v>
      </c>
      <c r="G457" s="37">
        <v>751.14</v>
      </c>
      <c r="H457" s="37">
        <v>375.57</v>
      </c>
      <c r="I457" s="37">
        <v>2094.2399999999998</v>
      </c>
      <c r="J457" s="37">
        <v>320.62</v>
      </c>
      <c r="K457" s="37">
        <v>1773.62</v>
      </c>
      <c r="L457" s="37">
        <v>443.4</v>
      </c>
      <c r="M457" s="37">
        <v>-67.83</v>
      </c>
      <c r="N457" s="37">
        <v>683.31</v>
      </c>
      <c r="O457" s="16"/>
    </row>
    <row r="458" spans="1:15" ht="15.6" customHeight="1" x14ac:dyDescent="0.3">
      <c r="A458" s="16"/>
      <c r="B458" s="108">
        <v>65</v>
      </c>
      <c r="C458" s="108">
        <v>0</v>
      </c>
      <c r="D458" s="107" t="s">
        <v>66</v>
      </c>
      <c r="E458" s="109">
        <v>0</v>
      </c>
      <c r="F458" s="109">
        <v>0</v>
      </c>
      <c r="G458" s="109">
        <v>-217915.68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41767.160000000003</v>
      </c>
      <c r="N458" s="109">
        <v>-176148.52</v>
      </c>
      <c r="O458" s="16"/>
    </row>
    <row r="459" spans="1:15" ht="15.6" customHeight="1" x14ac:dyDescent="0.3">
      <c r="A459" s="16"/>
      <c r="B459" s="35">
        <v>65</v>
      </c>
      <c r="C459" s="35">
        <v>10</v>
      </c>
      <c r="D459" s="38" t="s">
        <v>271</v>
      </c>
      <c r="E459" s="37">
        <v>17776.060000000001</v>
      </c>
      <c r="F459" s="37">
        <v>2342.4899999999998</v>
      </c>
      <c r="G459" s="37">
        <v>15433.57</v>
      </c>
      <c r="H459" s="37">
        <v>7716.78</v>
      </c>
      <c r="I459" s="37">
        <v>48098.52</v>
      </c>
      <c r="J459" s="37">
        <v>5398.99</v>
      </c>
      <c r="K459" s="37">
        <v>42699.53</v>
      </c>
      <c r="L459" s="37">
        <v>10674.88</v>
      </c>
      <c r="M459" s="37">
        <v>-2958.1</v>
      </c>
      <c r="N459" s="37">
        <v>12475.47</v>
      </c>
      <c r="O459" s="16"/>
    </row>
    <row r="460" spans="1:15" ht="15.6" customHeight="1" x14ac:dyDescent="0.3">
      <c r="A460" s="16"/>
      <c r="B460" s="35">
        <v>65</v>
      </c>
      <c r="C460" s="35">
        <v>20</v>
      </c>
      <c r="D460" s="38" t="s">
        <v>272</v>
      </c>
      <c r="E460" s="37">
        <v>6529.18</v>
      </c>
      <c r="F460" s="37">
        <v>860.4</v>
      </c>
      <c r="G460" s="37">
        <v>5668.78</v>
      </c>
      <c r="H460" s="37">
        <v>2834.39</v>
      </c>
      <c r="I460" s="37">
        <v>17666.68</v>
      </c>
      <c r="J460" s="37">
        <v>1983.06</v>
      </c>
      <c r="K460" s="37">
        <v>15683.62</v>
      </c>
      <c r="L460" s="37">
        <v>3920.9</v>
      </c>
      <c r="M460" s="37">
        <v>-1086.51</v>
      </c>
      <c r="N460" s="37">
        <v>4582.2700000000004</v>
      </c>
      <c r="O460" s="16"/>
    </row>
    <row r="461" spans="1:15" ht="15.6" customHeight="1" x14ac:dyDescent="0.3">
      <c r="A461" s="16"/>
      <c r="B461" s="35">
        <v>65</v>
      </c>
      <c r="C461" s="35">
        <v>30</v>
      </c>
      <c r="D461" s="38" t="s">
        <v>273</v>
      </c>
      <c r="E461" s="37">
        <v>213299.29</v>
      </c>
      <c r="F461" s="37">
        <v>28108.18</v>
      </c>
      <c r="G461" s="37">
        <v>185191.11</v>
      </c>
      <c r="H461" s="37">
        <v>92595.55</v>
      </c>
      <c r="I461" s="37">
        <v>577145.93000000005</v>
      </c>
      <c r="J461" s="37">
        <v>64783.89</v>
      </c>
      <c r="K461" s="37">
        <v>512362.04</v>
      </c>
      <c r="L461" s="37">
        <v>128090.51</v>
      </c>
      <c r="M461" s="37">
        <v>-35494.959999999999</v>
      </c>
      <c r="N461" s="37">
        <v>149696.15</v>
      </c>
      <c r="O461" s="16"/>
    </row>
    <row r="462" spans="1:15" ht="15.6" customHeight="1" x14ac:dyDescent="0.3">
      <c r="A462" s="16"/>
      <c r="B462" s="35">
        <v>65</v>
      </c>
      <c r="C462" s="35">
        <v>40</v>
      </c>
      <c r="D462" s="38" t="s">
        <v>274</v>
      </c>
      <c r="E462" s="37">
        <v>13386.23</v>
      </c>
      <c r="F462" s="37">
        <v>1764.01</v>
      </c>
      <c r="G462" s="37">
        <v>11622.22</v>
      </c>
      <c r="H462" s="37">
        <v>5811.11</v>
      </c>
      <c r="I462" s="37">
        <v>36220.519999999997</v>
      </c>
      <c r="J462" s="37">
        <v>4065.7</v>
      </c>
      <c r="K462" s="37">
        <v>32154.82</v>
      </c>
      <c r="L462" s="37">
        <v>8038.7</v>
      </c>
      <c r="M462" s="37">
        <v>-2227.59</v>
      </c>
      <c r="N462" s="37">
        <v>9394.6299999999992</v>
      </c>
      <c r="O462" s="16"/>
    </row>
    <row r="463" spans="1:15" ht="15.6" customHeight="1" x14ac:dyDescent="0.3">
      <c r="A463" s="16"/>
      <c r="B463" s="108">
        <v>66</v>
      </c>
      <c r="C463" s="108">
        <v>0</v>
      </c>
      <c r="D463" s="107" t="s">
        <v>67</v>
      </c>
      <c r="E463" s="109">
        <v>0</v>
      </c>
      <c r="F463" s="109">
        <v>0</v>
      </c>
      <c r="G463" s="109">
        <v>-18233.18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-6315.03</v>
      </c>
      <c r="N463" s="109">
        <v>-24548.21</v>
      </c>
      <c r="O463" s="16"/>
    </row>
    <row r="464" spans="1:15" ht="15.6" customHeight="1" x14ac:dyDescent="0.3">
      <c r="A464" s="16"/>
      <c r="B464" s="35">
        <v>66</v>
      </c>
      <c r="C464" s="35">
        <v>10</v>
      </c>
      <c r="D464" s="38" t="s">
        <v>527</v>
      </c>
      <c r="E464" s="37">
        <v>2762.55</v>
      </c>
      <c r="F464" s="37">
        <v>363.97</v>
      </c>
      <c r="G464" s="37">
        <v>2398.58</v>
      </c>
      <c r="H464" s="37">
        <v>1199.29</v>
      </c>
      <c r="I464" s="37">
        <v>1610.3</v>
      </c>
      <c r="J464" s="37">
        <v>136.11000000000001</v>
      </c>
      <c r="K464" s="37">
        <v>1474.19</v>
      </c>
      <c r="L464" s="37">
        <v>368.54</v>
      </c>
      <c r="M464" s="37">
        <v>830.75</v>
      </c>
      <c r="N464" s="37">
        <v>3229.33</v>
      </c>
      <c r="O464" s="16"/>
    </row>
    <row r="465" spans="1:15" ht="15.6" customHeight="1" x14ac:dyDescent="0.3">
      <c r="A465" s="16"/>
      <c r="B465" s="35">
        <v>66</v>
      </c>
      <c r="C465" s="35">
        <v>20</v>
      </c>
      <c r="D465" s="38" t="s">
        <v>528</v>
      </c>
      <c r="E465" s="37">
        <v>3492.83</v>
      </c>
      <c r="F465" s="37">
        <v>460.19</v>
      </c>
      <c r="G465" s="37">
        <v>3032.64</v>
      </c>
      <c r="H465" s="37">
        <v>1516.32</v>
      </c>
      <c r="I465" s="37">
        <v>2035.99</v>
      </c>
      <c r="J465" s="37">
        <v>172.08</v>
      </c>
      <c r="K465" s="37">
        <v>1863.91</v>
      </c>
      <c r="L465" s="37">
        <v>465.97</v>
      </c>
      <c r="M465" s="37">
        <v>1050.3499999999999</v>
      </c>
      <c r="N465" s="37">
        <v>4082.99</v>
      </c>
      <c r="O465" s="16"/>
    </row>
    <row r="466" spans="1:15" ht="15.6" customHeight="1" x14ac:dyDescent="0.3">
      <c r="A466" s="16"/>
      <c r="B466" s="35">
        <v>66</v>
      </c>
      <c r="C466" s="35">
        <v>30</v>
      </c>
      <c r="D466" s="38" t="s">
        <v>37</v>
      </c>
      <c r="E466" s="37">
        <v>3806.75</v>
      </c>
      <c r="F466" s="37">
        <v>501.54</v>
      </c>
      <c r="G466" s="37">
        <v>3305.21</v>
      </c>
      <c r="H466" s="37">
        <v>1652.6</v>
      </c>
      <c r="I466" s="37">
        <v>2218.9699999999998</v>
      </c>
      <c r="J466" s="37">
        <v>187.55</v>
      </c>
      <c r="K466" s="37">
        <v>2031.42</v>
      </c>
      <c r="L466" s="37">
        <v>507.85</v>
      </c>
      <c r="M466" s="37">
        <v>1144.75</v>
      </c>
      <c r="N466" s="37">
        <v>4449.96</v>
      </c>
      <c r="O466" s="16"/>
    </row>
    <row r="467" spans="1:15" ht="15.6" customHeight="1" x14ac:dyDescent="0.3">
      <c r="A467" s="16"/>
      <c r="B467" s="35">
        <v>66</v>
      </c>
      <c r="C467" s="35">
        <v>40</v>
      </c>
      <c r="D467" s="38" t="s">
        <v>51</v>
      </c>
      <c r="E467" s="37">
        <v>1695.2</v>
      </c>
      <c r="F467" s="37">
        <v>223.35</v>
      </c>
      <c r="G467" s="37">
        <v>1471.85</v>
      </c>
      <c r="H467" s="37">
        <v>735.92</v>
      </c>
      <c r="I467" s="37">
        <v>988.14</v>
      </c>
      <c r="J467" s="37">
        <v>83.52</v>
      </c>
      <c r="K467" s="37">
        <v>904.62</v>
      </c>
      <c r="L467" s="37">
        <v>226.15</v>
      </c>
      <c r="M467" s="37">
        <v>509.77</v>
      </c>
      <c r="N467" s="37">
        <v>1981.62</v>
      </c>
      <c r="O467" s="16"/>
    </row>
    <row r="468" spans="1:15" ht="15.6" customHeight="1" x14ac:dyDescent="0.3">
      <c r="A468" s="16"/>
      <c r="B468" s="35">
        <v>66</v>
      </c>
      <c r="C468" s="35">
        <v>50</v>
      </c>
      <c r="D468" s="38" t="s">
        <v>529</v>
      </c>
      <c r="E468" s="37">
        <v>403.14</v>
      </c>
      <c r="F468" s="37">
        <v>53.11</v>
      </c>
      <c r="G468" s="37">
        <v>350.03</v>
      </c>
      <c r="H468" s="37">
        <v>175.01</v>
      </c>
      <c r="I468" s="37">
        <v>234.99</v>
      </c>
      <c r="J468" s="37">
        <v>19.87</v>
      </c>
      <c r="K468" s="37">
        <v>215.12</v>
      </c>
      <c r="L468" s="37">
        <v>53.78</v>
      </c>
      <c r="M468" s="37">
        <v>121.23</v>
      </c>
      <c r="N468" s="37">
        <v>471.26</v>
      </c>
      <c r="O468" s="16"/>
    </row>
    <row r="469" spans="1:15" ht="15.6" customHeight="1" x14ac:dyDescent="0.3">
      <c r="A469" s="16"/>
      <c r="B469" s="35">
        <v>66</v>
      </c>
      <c r="C469" s="35">
        <v>60</v>
      </c>
      <c r="D469" s="38" t="s">
        <v>530</v>
      </c>
      <c r="E469" s="37">
        <v>3165.69</v>
      </c>
      <c r="F469" s="37">
        <v>417.08</v>
      </c>
      <c r="G469" s="37">
        <v>2748.61</v>
      </c>
      <c r="H469" s="37">
        <v>1374.3</v>
      </c>
      <c r="I469" s="37">
        <v>1845.29</v>
      </c>
      <c r="J469" s="37">
        <v>155.97</v>
      </c>
      <c r="K469" s="37">
        <v>1689.32</v>
      </c>
      <c r="L469" s="37">
        <v>422.33</v>
      </c>
      <c r="M469" s="37">
        <v>951.97</v>
      </c>
      <c r="N469" s="37">
        <v>3700.58</v>
      </c>
      <c r="O469" s="16"/>
    </row>
    <row r="470" spans="1:15" ht="15.6" customHeight="1" x14ac:dyDescent="0.3">
      <c r="A470" s="16"/>
      <c r="B470" s="35">
        <v>66</v>
      </c>
      <c r="C470" s="35">
        <v>70</v>
      </c>
      <c r="D470" s="38" t="s">
        <v>531</v>
      </c>
      <c r="E470" s="37">
        <v>2088.4299999999998</v>
      </c>
      <c r="F470" s="37">
        <v>275.14999999999998</v>
      </c>
      <c r="G470" s="37">
        <v>1813.28</v>
      </c>
      <c r="H470" s="37">
        <v>906.64</v>
      </c>
      <c r="I470" s="37">
        <v>1217.3499999999999</v>
      </c>
      <c r="J470" s="37">
        <v>102.89</v>
      </c>
      <c r="K470" s="37">
        <v>1114.46</v>
      </c>
      <c r="L470" s="37">
        <v>278.61</v>
      </c>
      <c r="M470" s="37">
        <v>628.03</v>
      </c>
      <c r="N470" s="37">
        <v>2441.31</v>
      </c>
      <c r="O470" s="16"/>
    </row>
    <row r="471" spans="1:15" ht="15.6" customHeight="1" x14ac:dyDescent="0.3">
      <c r="A471" s="16"/>
      <c r="B471" s="35">
        <v>66</v>
      </c>
      <c r="C471" s="35">
        <v>80</v>
      </c>
      <c r="D471" s="38" t="s">
        <v>532</v>
      </c>
      <c r="E471" s="37">
        <v>912.04</v>
      </c>
      <c r="F471" s="37">
        <v>120.16</v>
      </c>
      <c r="G471" s="37">
        <v>791.88</v>
      </c>
      <c r="H471" s="37">
        <v>395.94</v>
      </c>
      <c r="I471" s="37">
        <v>531.63</v>
      </c>
      <c r="J471" s="37">
        <v>44.93</v>
      </c>
      <c r="K471" s="37">
        <v>486.7</v>
      </c>
      <c r="L471" s="37">
        <v>121.67</v>
      </c>
      <c r="M471" s="37">
        <v>274.27</v>
      </c>
      <c r="N471" s="37">
        <v>1066.1500000000001</v>
      </c>
      <c r="O471" s="16"/>
    </row>
    <row r="472" spans="1:15" ht="15.6" customHeight="1" x14ac:dyDescent="0.3">
      <c r="A472" s="16"/>
      <c r="B472" s="35">
        <v>66</v>
      </c>
      <c r="C472" s="35">
        <v>90</v>
      </c>
      <c r="D472" s="38" t="s">
        <v>533</v>
      </c>
      <c r="E472" s="37">
        <v>2673.32</v>
      </c>
      <c r="F472" s="37">
        <v>352.22</v>
      </c>
      <c r="G472" s="37">
        <v>2321.1</v>
      </c>
      <c r="H472" s="37">
        <v>1160.55</v>
      </c>
      <c r="I472" s="37">
        <v>1558.29</v>
      </c>
      <c r="J472" s="37">
        <v>131.71</v>
      </c>
      <c r="K472" s="37">
        <v>1426.58</v>
      </c>
      <c r="L472" s="37">
        <v>356.64</v>
      </c>
      <c r="M472" s="37">
        <v>803.91</v>
      </c>
      <c r="N472" s="37">
        <v>3125.01</v>
      </c>
      <c r="O472" s="16"/>
    </row>
    <row r="473" spans="1:15" ht="15.6" customHeight="1" x14ac:dyDescent="0.3">
      <c r="A473" s="16"/>
      <c r="B473" s="108">
        <v>67</v>
      </c>
      <c r="C473" s="108">
        <v>0</v>
      </c>
      <c r="D473" s="107" t="s">
        <v>68</v>
      </c>
      <c r="E473" s="109">
        <v>0</v>
      </c>
      <c r="F473" s="109">
        <v>0</v>
      </c>
      <c r="G473" s="109">
        <v>-196386.52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-1689.1</v>
      </c>
      <c r="N473" s="109">
        <v>-198075.62</v>
      </c>
      <c r="O473" s="16"/>
    </row>
    <row r="474" spans="1:15" ht="15.6" customHeight="1" x14ac:dyDescent="0.3">
      <c r="A474" s="16"/>
      <c r="B474" s="35">
        <v>67</v>
      </c>
      <c r="C474" s="35">
        <v>10</v>
      </c>
      <c r="D474" s="38" t="s">
        <v>534</v>
      </c>
      <c r="E474" s="37">
        <v>4933.5200000000004</v>
      </c>
      <c r="F474" s="37">
        <v>650.05999999999995</v>
      </c>
      <c r="G474" s="37">
        <v>4283.46</v>
      </c>
      <c r="H474" s="37">
        <v>2141.73</v>
      </c>
      <c r="I474" s="37">
        <v>9234.0300000000007</v>
      </c>
      <c r="J474" s="37">
        <v>814.5</v>
      </c>
      <c r="K474" s="37">
        <v>8419.5300000000007</v>
      </c>
      <c r="L474" s="37">
        <v>2104.88</v>
      </c>
      <c r="M474" s="37">
        <v>36.85</v>
      </c>
      <c r="N474" s="37">
        <v>4320.3100000000004</v>
      </c>
      <c r="O474" s="16"/>
    </row>
    <row r="475" spans="1:15" ht="15.6" customHeight="1" x14ac:dyDescent="0.3">
      <c r="A475" s="16"/>
      <c r="B475" s="35">
        <v>67</v>
      </c>
      <c r="C475" s="35">
        <v>20</v>
      </c>
      <c r="D475" s="38" t="s">
        <v>535</v>
      </c>
      <c r="E475" s="37">
        <v>191103.32</v>
      </c>
      <c r="F475" s="37">
        <v>25181.22</v>
      </c>
      <c r="G475" s="37">
        <v>165922.1</v>
      </c>
      <c r="H475" s="37">
        <v>82961.05</v>
      </c>
      <c r="I475" s="37">
        <v>357686.33</v>
      </c>
      <c r="J475" s="37">
        <v>31550.19</v>
      </c>
      <c r="K475" s="37">
        <v>326136.14</v>
      </c>
      <c r="L475" s="37">
        <v>81534.02</v>
      </c>
      <c r="M475" s="37">
        <v>1427.03</v>
      </c>
      <c r="N475" s="37">
        <v>167349.13</v>
      </c>
      <c r="O475" s="16"/>
    </row>
    <row r="476" spans="1:15" ht="15.6" customHeight="1" x14ac:dyDescent="0.3">
      <c r="A476" s="16"/>
      <c r="B476" s="35">
        <v>67</v>
      </c>
      <c r="C476" s="35">
        <v>30</v>
      </c>
      <c r="D476" s="38" t="s">
        <v>536</v>
      </c>
      <c r="E476" s="37">
        <v>10954.02</v>
      </c>
      <c r="F476" s="37">
        <v>1443.37</v>
      </c>
      <c r="G476" s="37">
        <v>9510.65</v>
      </c>
      <c r="H476" s="37">
        <v>4755.32</v>
      </c>
      <c r="I476" s="37">
        <v>20502.53</v>
      </c>
      <c r="J476" s="37">
        <v>1808.46</v>
      </c>
      <c r="K476" s="37">
        <v>18694.07</v>
      </c>
      <c r="L476" s="37">
        <v>4673.51</v>
      </c>
      <c r="M476" s="37">
        <v>81.81</v>
      </c>
      <c r="N476" s="37">
        <v>9592.4599999999991</v>
      </c>
      <c r="O476" s="16"/>
    </row>
    <row r="477" spans="1:15" ht="15.6" customHeight="1" x14ac:dyDescent="0.3">
      <c r="A477" s="16"/>
      <c r="B477" s="35">
        <v>67</v>
      </c>
      <c r="C477" s="35">
        <v>40</v>
      </c>
      <c r="D477" s="38" t="s">
        <v>537</v>
      </c>
      <c r="E477" s="37">
        <v>4016.51</v>
      </c>
      <c r="F477" s="37">
        <v>529.23</v>
      </c>
      <c r="G477" s="37">
        <v>3487.28</v>
      </c>
      <c r="H477" s="37">
        <v>1743.64</v>
      </c>
      <c r="I477" s="37">
        <v>7517.65</v>
      </c>
      <c r="J477" s="37">
        <v>663.1</v>
      </c>
      <c r="K477" s="37">
        <v>6854.55</v>
      </c>
      <c r="L477" s="37">
        <v>1713.63</v>
      </c>
      <c r="M477" s="37">
        <v>30.01</v>
      </c>
      <c r="N477" s="37">
        <v>3517.29</v>
      </c>
      <c r="O477" s="16"/>
    </row>
    <row r="478" spans="1:15" ht="15.6" customHeight="1" x14ac:dyDescent="0.3">
      <c r="A478" s="16"/>
      <c r="B478" s="35">
        <v>67</v>
      </c>
      <c r="C478" s="35">
        <v>50</v>
      </c>
      <c r="D478" s="38" t="s">
        <v>538</v>
      </c>
      <c r="E478" s="37">
        <v>4700.46</v>
      </c>
      <c r="F478" s="37">
        <v>619.37</v>
      </c>
      <c r="G478" s="37">
        <v>4081.09</v>
      </c>
      <c r="H478" s="37">
        <v>2040.54</v>
      </c>
      <c r="I478" s="37">
        <v>8797.7999999999993</v>
      </c>
      <c r="J478" s="37">
        <v>776.03</v>
      </c>
      <c r="K478" s="37">
        <v>8021.77</v>
      </c>
      <c r="L478" s="37">
        <v>2005.43</v>
      </c>
      <c r="M478" s="37">
        <v>35.11</v>
      </c>
      <c r="N478" s="37">
        <v>4116.2</v>
      </c>
      <c r="O478" s="16"/>
    </row>
    <row r="479" spans="1:15" ht="15.6" customHeight="1" x14ac:dyDescent="0.3">
      <c r="A479" s="16"/>
      <c r="B479" s="35">
        <v>67</v>
      </c>
      <c r="C479" s="35">
        <v>60</v>
      </c>
      <c r="D479" s="38" t="s">
        <v>539</v>
      </c>
      <c r="E479" s="37">
        <v>10483.290000000001</v>
      </c>
      <c r="F479" s="37">
        <v>1381.35</v>
      </c>
      <c r="G479" s="37">
        <v>9101.94</v>
      </c>
      <c r="H479" s="37">
        <v>4550.97</v>
      </c>
      <c r="I479" s="37">
        <v>19621.47</v>
      </c>
      <c r="J479" s="37">
        <v>1730.73</v>
      </c>
      <c r="K479" s="37">
        <v>17890.740000000002</v>
      </c>
      <c r="L479" s="37">
        <v>4472.68</v>
      </c>
      <c r="M479" s="37">
        <v>78.290000000000006</v>
      </c>
      <c r="N479" s="37">
        <v>9180.23</v>
      </c>
      <c r="O479" s="16"/>
    </row>
    <row r="480" spans="1:15" ht="15.6" customHeight="1" x14ac:dyDescent="0.3">
      <c r="A480" s="16"/>
      <c r="B480" s="108">
        <v>68</v>
      </c>
      <c r="C480" s="108">
        <v>0</v>
      </c>
      <c r="D480" s="107" t="s">
        <v>69</v>
      </c>
      <c r="E480" s="109">
        <v>0</v>
      </c>
      <c r="F480" s="109">
        <v>0</v>
      </c>
      <c r="G480" s="109">
        <v>-216520.31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-24392.51</v>
      </c>
      <c r="N480" s="109">
        <v>-240912.82</v>
      </c>
      <c r="O480" s="16"/>
    </row>
    <row r="481" spans="1:15" ht="15.6" customHeight="1" x14ac:dyDescent="0.3">
      <c r="A481" s="16"/>
      <c r="B481" s="35">
        <v>68</v>
      </c>
      <c r="C481" s="35">
        <v>10</v>
      </c>
      <c r="D481" s="38" t="s">
        <v>540</v>
      </c>
      <c r="E481" s="37">
        <v>59669.21</v>
      </c>
      <c r="F481" s="37">
        <v>7864.61</v>
      </c>
      <c r="G481" s="37">
        <v>51804.6</v>
      </c>
      <c r="H481" s="37">
        <v>25902.3</v>
      </c>
      <c r="I481" s="37">
        <v>94785.72</v>
      </c>
      <c r="J481" s="37">
        <v>14521.1</v>
      </c>
      <c r="K481" s="37">
        <v>80264.62</v>
      </c>
      <c r="L481" s="37">
        <v>20066.150000000001</v>
      </c>
      <c r="M481" s="37">
        <v>5836.15</v>
      </c>
      <c r="N481" s="37">
        <v>57640.75</v>
      </c>
      <c r="O481" s="16"/>
    </row>
    <row r="482" spans="1:15" ht="15.6" customHeight="1" x14ac:dyDescent="0.3">
      <c r="A482" s="16"/>
      <c r="B482" s="35">
        <v>68</v>
      </c>
      <c r="C482" s="35">
        <v>20</v>
      </c>
      <c r="D482" s="38" t="s">
        <v>461</v>
      </c>
      <c r="E482" s="37">
        <v>165617.29999999999</v>
      </c>
      <c r="F482" s="37">
        <v>21828.95</v>
      </c>
      <c r="G482" s="37">
        <v>143788.35</v>
      </c>
      <c r="H482" s="37">
        <v>71894.17</v>
      </c>
      <c r="I482" s="37">
        <v>263086.36</v>
      </c>
      <c r="J482" s="37">
        <v>40304.620000000003</v>
      </c>
      <c r="K482" s="37">
        <v>222781.74</v>
      </c>
      <c r="L482" s="37">
        <v>55695.43</v>
      </c>
      <c r="M482" s="37">
        <v>16198.74</v>
      </c>
      <c r="N482" s="37">
        <v>159987.09</v>
      </c>
      <c r="O482" s="16"/>
    </row>
    <row r="483" spans="1:15" ht="15.6" customHeight="1" x14ac:dyDescent="0.3">
      <c r="A483" s="16"/>
      <c r="B483" s="35">
        <v>68</v>
      </c>
      <c r="C483" s="35">
        <v>30</v>
      </c>
      <c r="D483" s="38" t="s">
        <v>462</v>
      </c>
      <c r="E483" s="37">
        <v>91.06</v>
      </c>
      <c r="F483" s="37">
        <v>12</v>
      </c>
      <c r="G483" s="37">
        <v>79.06</v>
      </c>
      <c r="H483" s="37">
        <v>39.53</v>
      </c>
      <c r="I483" s="37">
        <v>144.63999999999999</v>
      </c>
      <c r="J483" s="37">
        <v>22.16</v>
      </c>
      <c r="K483" s="37">
        <v>122.48</v>
      </c>
      <c r="L483" s="37">
        <v>30.62</v>
      </c>
      <c r="M483" s="37">
        <v>8.91</v>
      </c>
      <c r="N483" s="37">
        <v>87.97</v>
      </c>
      <c r="O483" s="16"/>
    </row>
    <row r="484" spans="1:15" ht="15.6" customHeight="1" x14ac:dyDescent="0.3">
      <c r="A484" s="16"/>
      <c r="B484" s="35">
        <v>68</v>
      </c>
      <c r="C484" s="35">
        <v>40</v>
      </c>
      <c r="D484" s="38" t="s">
        <v>541</v>
      </c>
      <c r="E484" s="37">
        <v>18548.59</v>
      </c>
      <c r="F484" s="37">
        <v>2444.77</v>
      </c>
      <c r="G484" s="37">
        <v>16103.82</v>
      </c>
      <c r="H484" s="37">
        <v>8051.91</v>
      </c>
      <c r="I484" s="37">
        <v>29464.81</v>
      </c>
      <c r="J484" s="37">
        <v>4513.99</v>
      </c>
      <c r="K484" s="37">
        <v>24950.82</v>
      </c>
      <c r="L484" s="37">
        <v>6237.7</v>
      </c>
      <c r="M484" s="37">
        <v>1814.21</v>
      </c>
      <c r="N484" s="37">
        <v>17918.03</v>
      </c>
      <c r="O484" s="16"/>
    </row>
    <row r="485" spans="1:15" ht="15.6" customHeight="1" x14ac:dyDescent="0.3">
      <c r="A485" s="16"/>
      <c r="B485" s="35">
        <v>68</v>
      </c>
      <c r="C485" s="35">
        <v>50</v>
      </c>
      <c r="D485" s="38" t="s">
        <v>342</v>
      </c>
      <c r="E485" s="37">
        <v>5464.75</v>
      </c>
      <c r="F485" s="37">
        <v>720.27</v>
      </c>
      <c r="G485" s="37">
        <v>4744.4799999999996</v>
      </c>
      <c r="H485" s="37">
        <v>2372.2399999999998</v>
      </c>
      <c r="I485" s="37">
        <v>8680.8700000000008</v>
      </c>
      <c r="J485" s="37">
        <v>1329.9</v>
      </c>
      <c r="K485" s="37">
        <v>7350.97</v>
      </c>
      <c r="L485" s="37">
        <v>1837.74</v>
      </c>
      <c r="M485" s="37">
        <v>534.5</v>
      </c>
      <c r="N485" s="37">
        <v>5278.98</v>
      </c>
      <c r="O485" s="16"/>
    </row>
    <row r="486" spans="1:15" ht="15.6" customHeight="1" x14ac:dyDescent="0.3">
      <c r="A486" s="16"/>
      <c r="B486" s="108">
        <v>69</v>
      </c>
      <c r="C486" s="108">
        <v>0</v>
      </c>
      <c r="D486" s="107" t="s">
        <v>70</v>
      </c>
      <c r="E486" s="109">
        <v>0</v>
      </c>
      <c r="F486" s="109">
        <v>0</v>
      </c>
      <c r="G486" s="109">
        <v>-3776.29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-817.7</v>
      </c>
      <c r="N486" s="109">
        <v>-4593.99</v>
      </c>
      <c r="O486" s="16"/>
    </row>
    <row r="487" spans="1:15" ht="15.6" customHeight="1" x14ac:dyDescent="0.3">
      <c r="A487" s="16"/>
      <c r="B487" s="35">
        <v>69</v>
      </c>
      <c r="C487" s="35">
        <v>10</v>
      </c>
      <c r="D487" s="38" t="s">
        <v>275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16"/>
    </row>
    <row r="488" spans="1:15" ht="15.6" customHeight="1" x14ac:dyDescent="0.3">
      <c r="A488" s="16"/>
      <c r="B488" s="35">
        <v>69</v>
      </c>
      <c r="C488" s="35">
        <v>20</v>
      </c>
      <c r="D488" s="38" t="s">
        <v>276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16"/>
    </row>
    <row r="489" spans="1:15" ht="15.6" customHeight="1" x14ac:dyDescent="0.3">
      <c r="A489" s="16"/>
      <c r="B489" s="35">
        <v>69</v>
      </c>
      <c r="C489" s="35">
        <v>30</v>
      </c>
      <c r="D489" s="38" t="s">
        <v>277</v>
      </c>
      <c r="E489" s="37">
        <v>403.46</v>
      </c>
      <c r="F489" s="37">
        <v>53.16</v>
      </c>
      <c r="G489" s="37">
        <v>350.3</v>
      </c>
      <c r="H489" s="37">
        <v>175.15</v>
      </c>
      <c r="I489" s="37">
        <v>499.23</v>
      </c>
      <c r="J489" s="37">
        <v>102.03</v>
      </c>
      <c r="K489" s="37">
        <v>397.2</v>
      </c>
      <c r="L489" s="37">
        <v>99.3</v>
      </c>
      <c r="M489" s="37">
        <v>75.849999999999994</v>
      </c>
      <c r="N489" s="37">
        <v>426.15</v>
      </c>
      <c r="O489" s="16"/>
    </row>
    <row r="490" spans="1:15" ht="15.6" customHeight="1" x14ac:dyDescent="0.3">
      <c r="A490" s="16"/>
      <c r="B490" s="35">
        <v>69</v>
      </c>
      <c r="C490" s="35">
        <v>35</v>
      </c>
      <c r="D490" s="38" t="s">
        <v>278</v>
      </c>
      <c r="E490" s="37">
        <v>95.39</v>
      </c>
      <c r="F490" s="37">
        <v>12.57</v>
      </c>
      <c r="G490" s="37">
        <v>82.82</v>
      </c>
      <c r="H490" s="37">
        <v>41.41</v>
      </c>
      <c r="I490" s="37">
        <v>118.03</v>
      </c>
      <c r="J490" s="37">
        <v>24.12</v>
      </c>
      <c r="K490" s="37">
        <v>93.91</v>
      </c>
      <c r="L490" s="37">
        <v>23.47</v>
      </c>
      <c r="M490" s="37">
        <v>17.940000000000001</v>
      </c>
      <c r="N490" s="37">
        <v>100.76</v>
      </c>
      <c r="O490" s="16"/>
    </row>
    <row r="491" spans="1:15" ht="15.6" customHeight="1" x14ac:dyDescent="0.3">
      <c r="A491" s="16"/>
      <c r="B491" s="35">
        <v>69</v>
      </c>
      <c r="C491" s="35">
        <v>40</v>
      </c>
      <c r="D491" s="38" t="s">
        <v>279</v>
      </c>
      <c r="E491" s="37">
        <v>134.62</v>
      </c>
      <c r="F491" s="37">
        <v>17.739999999999998</v>
      </c>
      <c r="G491" s="37">
        <v>116.88</v>
      </c>
      <c r="H491" s="37">
        <v>58.44</v>
      </c>
      <c r="I491" s="37">
        <v>166.57</v>
      </c>
      <c r="J491" s="37">
        <v>34.049999999999997</v>
      </c>
      <c r="K491" s="37">
        <v>132.52000000000001</v>
      </c>
      <c r="L491" s="37">
        <v>33.130000000000003</v>
      </c>
      <c r="M491" s="37">
        <v>25.31</v>
      </c>
      <c r="N491" s="37">
        <v>142.19</v>
      </c>
      <c r="O491" s="16"/>
    </row>
    <row r="492" spans="1:15" ht="15.6" customHeight="1" x14ac:dyDescent="0.3">
      <c r="A492" s="16"/>
      <c r="B492" s="35">
        <v>69</v>
      </c>
      <c r="C492" s="35">
        <v>50</v>
      </c>
      <c r="D492" s="38" t="s">
        <v>280</v>
      </c>
      <c r="E492" s="37">
        <v>795.18</v>
      </c>
      <c r="F492" s="37">
        <v>104.77</v>
      </c>
      <c r="G492" s="37">
        <v>690.41</v>
      </c>
      <c r="H492" s="37">
        <v>345.2</v>
      </c>
      <c r="I492" s="37">
        <v>983.94</v>
      </c>
      <c r="J492" s="37">
        <v>201.1</v>
      </c>
      <c r="K492" s="37">
        <v>782.84</v>
      </c>
      <c r="L492" s="37">
        <v>195.71</v>
      </c>
      <c r="M492" s="37">
        <v>149.49</v>
      </c>
      <c r="N492" s="37">
        <v>839.9</v>
      </c>
      <c r="O492" s="16"/>
    </row>
    <row r="493" spans="1:15" ht="15.6" customHeight="1" x14ac:dyDescent="0.3">
      <c r="A493" s="16"/>
      <c r="B493" s="35">
        <v>69</v>
      </c>
      <c r="C493" s="35">
        <v>60</v>
      </c>
      <c r="D493" s="38" t="s">
        <v>281</v>
      </c>
      <c r="E493" s="37">
        <v>2271.92</v>
      </c>
      <c r="F493" s="37">
        <v>299.33</v>
      </c>
      <c r="G493" s="37">
        <v>1972.59</v>
      </c>
      <c r="H493" s="37">
        <v>986.29</v>
      </c>
      <c r="I493" s="37">
        <v>2811.22</v>
      </c>
      <c r="J493" s="37">
        <v>574.58000000000004</v>
      </c>
      <c r="K493" s="37">
        <v>2236.64</v>
      </c>
      <c r="L493" s="37">
        <v>559.16</v>
      </c>
      <c r="M493" s="37">
        <v>427.13</v>
      </c>
      <c r="N493" s="37">
        <v>2399.7199999999998</v>
      </c>
      <c r="O493" s="16"/>
    </row>
    <row r="494" spans="1:15" ht="15.6" customHeight="1" x14ac:dyDescent="0.3">
      <c r="A494" s="16"/>
      <c r="B494" s="35">
        <v>69</v>
      </c>
      <c r="C494" s="35">
        <v>70</v>
      </c>
      <c r="D494" s="38" t="s">
        <v>282</v>
      </c>
      <c r="E494" s="37">
        <v>416.45</v>
      </c>
      <c r="F494" s="37">
        <v>54.87</v>
      </c>
      <c r="G494" s="37">
        <v>361.58</v>
      </c>
      <c r="H494" s="37">
        <v>180.79</v>
      </c>
      <c r="I494" s="37">
        <v>515.29999999999995</v>
      </c>
      <c r="J494" s="37">
        <v>105.32</v>
      </c>
      <c r="K494" s="37">
        <v>409.98</v>
      </c>
      <c r="L494" s="37">
        <v>102.49</v>
      </c>
      <c r="M494" s="37">
        <v>78.3</v>
      </c>
      <c r="N494" s="37">
        <v>439.88</v>
      </c>
      <c r="O494" s="16"/>
    </row>
    <row r="495" spans="1:15" ht="15.6" customHeight="1" x14ac:dyDescent="0.3">
      <c r="A495" s="16"/>
      <c r="B495" s="35">
        <v>69</v>
      </c>
      <c r="C495" s="35">
        <v>80</v>
      </c>
      <c r="D495" s="38" t="s">
        <v>283</v>
      </c>
      <c r="E495" s="37">
        <v>232.32</v>
      </c>
      <c r="F495" s="37">
        <v>30.61</v>
      </c>
      <c r="G495" s="37">
        <v>201.71</v>
      </c>
      <c r="H495" s="37">
        <v>100.85</v>
      </c>
      <c r="I495" s="37">
        <v>287.45999999999998</v>
      </c>
      <c r="J495" s="37">
        <v>58.75</v>
      </c>
      <c r="K495" s="37">
        <v>228.71</v>
      </c>
      <c r="L495" s="37">
        <v>57.17</v>
      </c>
      <c r="M495" s="37">
        <v>43.68</v>
      </c>
      <c r="N495" s="37">
        <v>245.39</v>
      </c>
      <c r="O495" s="16"/>
    </row>
    <row r="496" spans="1:15" ht="15.6" customHeight="1" x14ac:dyDescent="0.3">
      <c r="A496" s="16"/>
      <c r="B496" s="108">
        <v>70</v>
      </c>
      <c r="C496" s="108">
        <v>0</v>
      </c>
      <c r="D496" s="107" t="s">
        <v>71</v>
      </c>
      <c r="E496" s="109">
        <v>0</v>
      </c>
      <c r="F496" s="109">
        <v>0</v>
      </c>
      <c r="G496" s="109">
        <v>-35796.199999999997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3322.76</v>
      </c>
      <c r="N496" s="109">
        <v>-32473.439999999999</v>
      </c>
      <c r="O496" s="16"/>
    </row>
    <row r="497" spans="1:15" ht="15.6" customHeight="1" x14ac:dyDescent="0.3">
      <c r="A497" s="16"/>
      <c r="B497" s="35">
        <v>70</v>
      </c>
      <c r="C497" s="35">
        <v>10</v>
      </c>
      <c r="D497" s="38" t="s">
        <v>284</v>
      </c>
      <c r="E497" s="37">
        <v>41228.1</v>
      </c>
      <c r="F497" s="37">
        <v>5431.9</v>
      </c>
      <c r="G497" s="37">
        <v>35796.199999999997</v>
      </c>
      <c r="H497" s="37">
        <v>17898.099999999999</v>
      </c>
      <c r="I497" s="37">
        <v>97839.46</v>
      </c>
      <c r="J497" s="37">
        <v>12955.99</v>
      </c>
      <c r="K497" s="37">
        <v>84883.47</v>
      </c>
      <c r="L497" s="37">
        <v>21220.86</v>
      </c>
      <c r="M497" s="37">
        <v>-3322.76</v>
      </c>
      <c r="N497" s="37">
        <v>32473.439999999999</v>
      </c>
      <c r="O497" s="16"/>
    </row>
    <row r="498" spans="1:15" ht="15.6" customHeight="1" x14ac:dyDescent="0.3">
      <c r="A498" s="16"/>
      <c r="B498" s="108">
        <v>71</v>
      </c>
      <c r="C498" s="108">
        <v>0</v>
      </c>
      <c r="D498" s="107" t="s">
        <v>72</v>
      </c>
      <c r="E498" s="109">
        <v>0</v>
      </c>
      <c r="F498" s="109">
        <v>0</v>
      </c>
      <c r="G498" s="109">
        <v>-21786.15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-3823.76</v>
      </c>
      <c r="N498" s="109">
        <v>-25609.91</v>
      </c>
      <c r="O498" s="16"/>
    </row>
    <row r="499" spans="1:15" ht="15.6" customHeight="1" x14ac:dyDescent="0.3">
      <c r="A499" s="16"/>
      <c r="B499" s="35">
        <v>71</v>
      </c>
      <c r="C499" s="35">
        <v>10</v>
      </c>
      <c r="D499" s="38" t="s">
        <v>542</v>
      </c>
      <c r="E499" s="37">
        <v>1123.9100000000001</v>
      </c>
      <c r="F499" s="37">
        <v>148.08000000000001</v>
      </c>
      <c r="G499" s="37">
        <v>975.83</v>
      </c>
      <c r="H499" s="37">
        <v>487.91</v>
      </c>
      <c r="I499" s="37">
        <v>1467.69</v>
      </c>
      <c r="J499" s="37">
        <v>201.09</v>
      </c>
      <c r="K499" s="37">
        <v>1266.5999999999999</v>
      </c>
      <c r="L499" s="37">
        <v>316.64999999999998</v>
      </c>
      <c r="M499" s="37">
        <v>171.26</v>
      </c>
      <c r="N499" s="37">
        <v>1147.0899999999999</v>
      </c>
      <c r="O499" s="16"/>
    </row>
    <row r="500" spans="1:15" ht="15.6" customHeight="1" x14ac:dyDescent="0.3">
      <c r="A500" s="16"/>
      <c r="B500" s="35">
        <v>71</v>
      </c>
      <c r="C500" s="35">
        <v>20</v>
      </c>
      <c r="D500" s="38" t="s">
        <v>543</v>
      </c>
      <c r="E500" s="37">
        <v>14554.87</v>
      </c>
      <c r="F500" s="37">
        <v>1917.59</v>
      </c>
      <c r="G500" s="37">
        <v>12637.28</v>
      </c>
      <c r="H500" s="37">
        <v>6318.64</v>
      </c>
      <c r="I500" s="37">
        <v>19006.77</v>
      </c>
      <c r="J500" s="37">
        <v>2604.23</v>
      </c>
      <c r="K500" s="37">
        <v>16402.54</v>
      </c>
      <c r="L500" s="37">
        <v>4100.63</v>
      </c>
      <c r="M500" s="37">
        <v>2218.0100000000002</v>
      </c>
      <c r="N500" s="37">
        <v>14855.29</v>
      </c>
      <c r="O500" s="16"/>
    </row>
    <row r="501" spans="1:15" ht="15.6" customHeight="1" x14ac:dyDescent="0.3">
      <c r="A501" s="16"/>
      <c r="B501" s="35">
        <v>71</v>
      </c>
      <c r="C501" s="35">
        <v>30</v>
      </c>
      <c r="D501" s="38" t="s">
        <v>544</v>
      </c>
      <c r="E501" s="37">
        <v>1459.98</v>
      </c>
      <c r="F501" s="37">
        <v>192.36</v>
      </c>
      <c r="G501" s="37">
        <v>1267.6199999999999</v>
      </c>
      <c r="H501" s="37">
        <v>633.80999999999995</v>
      </c>
      <c r="I501" s="37">
        <v>1906.54</v>
      </c>
      <c r="J501" s="37">
        <v>261.23</v>
      </c>
      <c r="K501" s="37">
        <v>1645.31</v>
      </c>
      <c r="L501" s="37">
        <v>411.32</v>
      </c>
      <c r="M501" s="37">
        <v>222.49</v>
      </c>
      <c r="N501" s="37">
        <v>1490.11</v>
      </c>
      <c r="O501" s="16"/>
    </row>
    <row r="502" spans="1:15" ht="15.6" customHeight="1" x14ac:dyDescent="0.3">
      <c r="A502" s="16"/>
      <c r="B502" s="35">
        <v>71</v>
      </c>
      <c r="C502" s="35">
        <v>40</v>
      </c>
      <c r="D502" s="38" t="s">
        <v>538</v>
      </c>
      <c r="E502" s="37">
        <v>5858.53</v>
      </c>
      <c r="F502" s="37">
        <v>771.85</v>
      </c>
      <c r="G502" s="37">
        <v>5086.68</v>
      </c>
      <c r="H502" s="37">
        <v>2543.34</v>
      </c>
      <c r="I502" s="37">
        <v>7650.48</v>
      </c>
      <c r="J502" s="37">
        <v>1048.24</v>
      </c>
      <c r="K502" s="37">
        <v>6602.24</v>
      </c>
      <c r="L502" s="37">
        <v>1650.56</v>
      </c>
      <c r="M502" s="37">
        <v>892.78</v>
      </c>
      <c r="N502" s="37">
        <v>5979.46</v>
      </c>
      <c r="O502" s="16"/>
    </row>
    <row r="503" spans="1:15" ht="15.6" customHeight="1" x14ac:dyDescent="0.3">
      <c r="A503" s="16"/>
      <c r="B503" s="35">
        <v>71</v>
      </c>
      <c r="C503" s="35">
        <v>50</v>
      </c>
      <c r="D503" s="38" t="s">
        <v>545</v>
      </c>
      <c r="E503" s="37">
        <v>1381.56</v>
      </c>
      <c r="F503" s="37">
        <v>182.02</v>
      </c>
      <c r="G503" s="37">
        <v>1199.54</v>
      </c>
      <c r="H503" s="37">
        <v>599.77</v>
      </c>
      <c r="I503" s="37">
        <v>1804.14</v>
      </c>
      <c r="J503" s="37">
        <v>247.19</v>
      </c>
      <c r="K503" s="37">
        <v>1556.95</v>
      </c>
      <c r="L503" s="37">
        <v>389.23</v>
      </c>
      <c r="M503" s="37">
        <v>210.54</v>
      </c>
      <c r="N503" s="37">
        <v>1410.08</v>
      </c>
      <c r="O503" s="16"/>
    </row>
    <row r="504" spans="1:15" ht="15.6" customHeight="1" x14ac:dyDescent="0.3">
      <c r="A504" s="16"/>
      <c r="B504" s="35">
        <v>71</v>
      </c>
      <c r="C504" s="35">
        <v>60</v>
      </c>
      <c r="D504" s="38" t="s">
        <v>459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16"/>
    </row>
    <row r="505" spans="1:15" ht="15.6" customHeight="1" x14ac:dyDescent="0.3">
      <c r="A505" s="16"/>
      <c r="B505" s="35">
        <v>71</v>
      </c>
      <c r="C505" s="35">
        <v>70</v>
      </c>
      <c r="D505" s="38" t="s">
        <v>546</v>
      </c>
      <c r="E505" s="37">
        <v>713.17</v>
      </c>
      <c r="F505" s="37">
        <v>93.97</v>
      </c>
      <c r="G505" s="37">
        <v>619.20000000000005</v>
      </c>
      <c r="H505" s="37">
        <v>309.60000000000002</v>
      </c>
      <c r="I505" s="37">
        <v>931.31</v>
      </c>
      <c r="J505" s="37">
        <v>127.61</v>
      </c>
      <c r="K505" s="37">
        <v>803.7</v>
      </c>
      <c r="L505" s="37">
        <v>200.92</v>
      </c>
      <c r="M505" s="37">
        <v>108.68</v>
      </c>
      <c r="N505" s="37">
        <v>727.88</v>
      </c>
      <c r="O505" s="16"/>
    </row>
    <row r="506" spans="1:15" ht="15.6" customHeight="1" x14ac:dyDescent="0.3">
      <c r="A506" s="16"/>
      <c r="B506" s="108">
        <v>72</v>
      </c>
      <c r="C506" s="108">
        <v>0</v>
      </c>
      <c r="D506" s="107" t="s">
        <v>73</v>
      </c>
      <c r="E506" s="109">
        <v>0</v>
      </c>
      <c r="F506" s="109">
        <v>0</v>
      </c>
      <c r="G506" s="109">
        <v>-8923.2199999999993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-3059.25</v>
      </c>
      <c r="N506" s="109">
        <v>-11982.47</v>
      </c>
      <c r="O506" s="16"/>
    </row>
    <row r="507" spans="1:15" ht="15.6" customHeight="1" x14ac:dyDescent="0.3">
      <c r="A507" s="16"/>
      <c r="B507" s="35">
        <v>72</v>
      </c>
      <c r="C507" s="35">
        <v>10</v>
      </c>
      <c r="D507" s="38" t="s">
        <v>47</v>
      </c>
      <c r="E507" s="37">
        <v>8048.17</v>
      </c>
      <c r="F507" s="37">
        <v>1060.54</v>
      </c>
      <c r="G507" s="37">
        <v>6987.63</v>
      </c>
      <c r="H507" s="37">
        <v>3493.81</v>
      </c>
      <c r="I507" s="37">
        <v>5681.29</v>
      </c>
      <c r="J507" s="37">
        <v>1288.6300000000001</v>
      </c>
      <c r="K507" s="37">
        <v>4392.66</v>
      </c>
      <c r="L507" s="37">
        <v>1098.1600000000001</v>
      </c>
      <c r="M507" s="37">
        <v>2395.65</v>
      </c>
      <c r="N507" s="37">
        <v>9383.2800000000007</v>
      </c>
      <c r="O507" s="16"/>
    </row>
    <row r="508" spans="1:15" ht="15.6" customHeight="1" x14ac:dyDescent="0.3">
      <c r="A508" s="16"/>
      <c r="B508" s="35">
        <v>72</v>
      </c>
      <c r="C508" s="35">
        <v>20</v>
      </c>
      <c r="D508" s="38" t="s">
        <v>547</v>
      </c>
      <c r="E508" s="37">
        <v>2229.36</v>
      </c>
      <c r="F508" s="37">
        <v>293.77</v>
      </c>
      <c r="G508" s="37">
        <v>1935.59</v>
      </c>
      <c r="H508" s="37">
        <v>967.79</v>
      </c>
      <c r="I508" s="37">
        <v>1573.73</v>
      </c>
      <c r="J508" s="37">
        <v>356.96</v>
      </c>
      <c r="K508" s="37">
        <v>1216.77</v>
      </c>
      <c r="L508" s="37">
        <v>304.19</v>
      </c>
      <c r="M508" s="37">
        <v>663.6</v>
      </c>
      <c r="N508" s="37">
        <v>2599.19</v>
      </c>
      <c r="O508" s="16"/>
    </row>
    <row r="509" spans="1:15" ht="15.6" customHeight="1" x14ac:dyDescent="0.3">
      <c r="A509" s="16"/>
      <c r="B509" s="108">
        <v>73</v>
      </c>
      <c r="C509" s="108">
        <v>0</v>
      </c>
      <c r="D509" s="107" t="s">
        <v>74</v>
      </c>
      <c r="E509" s="109">
        <v>0</v>
      </c>
      <c r="F509" s="109">
        <v>0</v>
      </c>
      <c r="G509" s="109">
        <v>-18434.8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-2010.96</v>
      </c>
      <c r="N509" s="109">
        <v>-20445.759999999998</v>
      </c>
      <c r="O509" s="16"/>
    </row>
    <row r="510" spans="1:15" ht="15.6" customHeight="1" x14ac:dyDescent="0.3">
      <c r="A510" s="16"/>
      <c r="B510" s="35">
        <v>73</v>
      </c>
      <c r="C510" s="35">
        <v>10</v>
      </c>
      <c r="D510" s="38" t="s">
        <v>285</v>
      </c>
      <c r="E510" s="37">
        <v>21232.19</v>
      </c>
      <c r="F510" s="37">
        <v>2797.39</v>
      </c>
      <c r="G510" s="37">
        <v>18434.8</v>
      </c>
      <c r="H510" s="37">
        <v>9217.4</v>
      </c>
      <c r="I510" s="37">
        <v>34286.01</v>
      </c>
      <c r="J510" s="37">
        <v>5460.23</v>
      </c>
      <c r="K510" s="37">
        <v>28825.78</v>
      </c>
      <c r="L510" s="37">
        <v>7206.44</v>
      </c>
      <c r="M510" s="37">
        <v>2010.96</v>
      </c>
      <c r="N510" s="37">
        <v>20445.759999999998</v>
      </c>
      <c r="O510" s="16"/>
    </row>
    <row r="511" spans="1:15" ht="15.6" customHeight="1" x14ac:dyDescent="0.3">
      <c r="A511" s="16"/>
      <c r="B511" s="108">
        <v>74</v>
      </c>
      <c r="C511" s="108">
        <v>0</v>
      </c>
      <c r="D511" s="107" t="s">
        <v>75</v>
      </c>
      <c r="E511" s="109">
        <v>0</v>
      </c>
      <c r="F511" s="109">
        <v>0</v>
      </c>
      <c r="G511" s="109">
        <v>-262918.58</v>
      </c>
      <c r="H511" s="109">
        <v>0</v>
      </c>
      <c r="I511" s="109">
        <v>0</v>
      </c>
      <c r="J511" s="109">
        <v>0</v>
      </c>
      <c r="K511" s="109">
        <v>0</v>
      </c>
      <c r="L511" s="109">
        <v>0</v>
      </c>
      <c r="M511" s="109">
        <v>1674.52</v>
      </c>
      <c r="N511" s="109">
        <v>-261244.06</v>
      </c>
      <c r="O511" s="16"/>
    </row>
    <row r="512" spans="1:15" ht="15.6" customHeight="1" x14ac:dyDescent="0.3">
      <c r="A512" s="16"/>
      <c r="B512" s="35">
        <v>74</v>
      </c>
      <c r="C512" s="35">
        <v>10</v>
      </c>
      <c r="D512" s="38" t="s">
        <v>548</v>
      </c>
      <c r="E512" s="37">
        <v>13731.96</v>
      </c>
      <c r="F512" s="37">
        <v>1809.57</v>
      </c>
      <c r="G512" s="37">
        <v>11922.39</v>
      </c>
      <c r="H512" s="37">
        <v>5961.19</v>
      </c>
      <c r="I512" s="37">
        <v>27272</v>
      </c>
      <c r="J512" s="37">
        <v>3123.48</v>
      </c>
      <c r="K512" s="37">
        <v>24148.52</v>
      </c>
      <c r="L512" s="37">
        <v>6037.13</v>
      </c>
      <c r="M512" s="37">
        <v>-75.94</v>
      </c>
      <c r="N512" s="37">
        <v>11846.45</v>
      </c>
      <c r="O512" s="16"/>
    </row>
    <row r="513" spans="1:15" ht="15.6" customHeight="1" x14ac:dyDescent="0.3">
      <c r="A513" s="16"/>
      <c r="B513" s="35">
        <v>74</v>
      </c>
      <c r="C513" s="35">
        <v>20</v>
      </c>
      <c r="D513" s="38" t="s">
        <v>549</v>
      </c>
      <c r="E513" s="37">
        <v>4391.22</v>
      </c>
      <c r="F513" s="37">
        <v>578.66999999999996</v>
      </c>
      <c r="G513" s="37">
        <v>3812.55</v>
      </c>
      <c r="H513" s="37">
        <v>1906.27</v>
      </c>
      <c r="I513" s="37">
        <v>8721.08</v>
      </c>
      <c r="J513" s="37">
        <v>998.83</v>
      </c>
      <c r="K513" s="37">
        <v>7722.25</v>
      </c>
      <c r="L513" s="37">
        <v>1930.56</v>
      </c>
      <c r="M513" s="37">
        <v>-24.29</v>
      </c>
      <c r="N513" s="37">
        <v>3788.26</v>
      </c>
      <c r="O513" s="16"/>
    </row>
    <row r="514" spans="1:15" ht="15.6" customHeight="1" x14ac:dyDescent="0.3">
      <c r="A514" s="16"/>
      <c r="B514" s="35">
        <v>74</v>
      </c>
      <c r="C514" s="35">
        <v>30</v>
      </c>
      <c r="D514" s="38" t="s">
        <v>550</v>
      </c>
      <c r="E514" s="37">
        <v>268.04000000000002</v>
      </c>
      <c r="F514" s="37">
        <v>35.31</v>
      </c>
      <c r="G514" s="37">
        <v>232.73</v>
      </c>
      <c r="H514" s="37">
        <v>116.36</v>
      </c>
      <c r="I514" s="37">
        <v>532.34</v>
      </c>
      <c r="J514" s="37">
        <v>60.97</v>
      </c>
      <c r="K514" s="37">
        <v>471.37</v>
      </c>
      <c r="L514" s="37">
        <v>117.84</v>
      </c>
      <c r="M514" s="37">
        <v>-1.48</v>
      </c>
      <c r="N514" s="37">
        <v>231.25</v>
      </c>
      <c r="O514" s="16"/>
    </row>
    <row r="515" spans="1:15" ht="15.6" customHeight="1" x14ac:dyDescent="0.3">
      <c r="A515" s="16"/>
      <c r="B515" s="35">
        <v>74</v>
      </c>
      <c r="C515" s="35">
        <v>40</v>
      </c>
      <c r="D515" s="38" t="s">
        <v>551</v>
      </c>
      <c r="E515" s="37">
        <v>12958.13</v>
      </c>
      <c r="F515" s="37">
        <v>1707.59</v>
      </c>
      <c r="G515" s="37">
        <v>11250.54</v>
      </c>
      <c r="H515" s="37">
        <v>5625.27</v>
      </c>
      <c r="I515" s="37">
        <v>25735.15</v>
      </c>
      <c r="J515" s="37">
        <v>2947.47</v>
      </c>
      <c r="K515" s="37">
        <v>22787.68</v>
      </c>
      <c r="L515" s="37">
        <v>5696.92</v>
      </c>
      <c r="M515" s="37">
        <v>-71.650000000000006</v>
      </c>
      <c r="N515" s="37">
        <v>11178.89</v>
      </c>
      <c r="O515" s="16"/>
    </row>
    <row r="516" spans="1:15" ht="15.6" customHeight="1" x14ac:dyDescent="0.3">
      <c r="A516" s="16"/>
      <c r="B516" s="35">
        <v>74</v>
      </c>
      <c r="C516" s="35">
        <v>50</v>
      </c>
      <c r="D516" s="38" t="s">
        <v>552</v>
      </c>
      <c r="E516" s="37">
        <v>1188.3499999999999</v>
      </c>
      <c r="F516" s="37">
        <v>156.6</v>
      </c>
      <c r="G516" s="37">
        <v>1031.75</v>
      </c>
      <c r="H516" s="37">
        <v>515.87</v>
      </c>
      <c r="I516" s="37">
        <v>2360.09</v>
      </c>
      <c r="J516" s="37">
        <v>270.3</v>
      </c>
      <c r="K516" s="37">
        <v>2089.79</v>
      </c>
      <c r="L516" s="37">
        <v>522.44000000000005</v>
      </c>
      <c r="M516" s="37">
        <v>-6.57</v>
      </c>
      <c r="N516" s="37">
        <v>1025.18</v>
      </c>
      <c r="O516" s="16"/>
    </row>
    <row r="517" spans="1:15" ht="15.6" customHeight="1" x14ac:dyDescent="0.3">
      <c r="A517" s="16"/>
      <c r="B517" s="35">
        <v>74</v>
      </c>
      <c r="C517" s="35">
        <v>60</v>
      </c>
      <c r="D517" s="38" t="s">
        <v>553</v>
      </c>
      <c r="E517" s="37">
        <v>235319.61</v>
      </c>
      <c r="F517" s="37">
        <v>31009.98</v>
      </c>
      <c r="G517" s="37">
        <v>204309.63</v>
      </c>
      <c r="H517" s="37">
        <v>102154.81</v>
      </c>
      <c r="I517" s="37">
        <v>467350.27</v>
      </c>
      <c r="J517" s="37">
        <v>53525.99</v>
      </c>
      <c r="K517" s="37">
        <v>413824.28</v>
      </c>
      <c r="L517" s="37">
        <v>103456.07</v>
      </c>
      <c r="M517" s="37">
        <v>-1301.26</v>
      </c>
      <c r="N517" s="37">
        <v>203008.37</v>
      </c>
      <c r="O517" s="16"/>
    </row>
    <row r="518" spans="1:15" ht="15.6" customHeight="1" x14ac:dyDescent="0.3">
      <c r="A518" s="16"/>
      <c r="B518" s="35">
        <v>74</v>
      </c>
      <c r="C518" s="35">
        <v>70</v>
      </c>
      <c r="D518" s="38" t="s">
        <v>247</v>
      </c>
      <c r="E518" s="37">
        <v>6767.85</v>
      </c>
      <c r="F518" s="37">
        <v>891.85</v>
      </c>
      <c r="G518" s="37">
        <v>5876</v>
      </c>
      <c r="H518" s="37">
        <v>2938</v>
      </c>
      <c r="I518" s="37">
        <v>13441.1</v>
      </c>
      <c r="J518" s="37">
        <v>1539.42</v>
      </c>
      <c r="K518" s="37">
        <v>11901.68</v>
      </c>
      <c r="L518" s="37">
        <v>2975.42</v>
      </c>
      <c r="M518" s="37">
        <v>-37.42</v>
      </c>
      <c r="N518" s="37">
        <v>5838.58</v>
      </c>
      <c r="O518" s="16"/>
    </row>
    <row r="519" spans="1:15" ht="15.6" customHeight="1" x14ac:dyDescent="0.3">
      <c r="A519" s="16"/>
      <c r="B519" s="35">
        <v>74</v>
      </c>
      <c r="C519" s="35">
        <v>80</v>
      </c>
      <c r="D519" s="38" t="s">
        <v>554</v>
      </c>
      <c r="E519" s="37">
        <v>1232.52</v>
      </c>
      <c r="F519" s="37">
        <v>162.41</v>
      </c>
      <c r="G519" s="37">
        <v>1070.1099999999999</v>
      </c>
      <c r="H519" s="37">
        <v>535.04999999999995</v>
      </c>
      <c r="I519" s="37">
        <v>2447.8200000000002</v>
      </c>
      <c r="J519" s="37">
        <v>280.35000000000002</v>
      </c>
      <c r="K519" s="37">
        <v>2167.4699999999998</v>
      </c>
      <c r="L519" s="37">
        <v>541.86</v>
      </c>
      <c r="M519" s="37">
        <v>-6.81</v>
      </c>
      <c r="N519" s="37">
        <v>1063.3</v>
      </c>
      <c r="O519" s="16"/>
    </row>
    <row r="520" spans="1:15" ht="15.6" customHeight="1" x14ac:dyDescent="0.3">
      <c r="A520" s="16"/>
      <c r="B520" s="35">
        <v>74</v>
      </c>
      <c r="C520" s="35">
        <v>90</v>
      </c>
      <c r="D520" s="38" t="s">
        <v>555</v>
      </c>
      <c r="E520" s="37">
        <v>1157.9000000000001</v>
      </c>
      <c r="F520" s="37">
        <v>152.58000000000001</v>
      </c>
      <c r="G520" s="37">
        <v>1005.32</v>
      </c>
      <c r="H520" s="37">
        <v>502.66</v>
      </c>
      <c r="I520" s="37">
        <v>2299.61</v>
      </c>
      <c r="J520" s="37">
        <v>263.38</v>
      </c>
      <c r="K520" s="37">
        <v>2036.23</v>
      </c>
      <c r="L520" s="37">
        <v>509.05</v>
      </c>
      <c r="M520" s="37">
        <v>-6.39</v>
      </c>
      <c r="N520" s="37">
        <v>998.93</v>
      </c>
      <c r="O520" s="16"/>
    </row>
    <row r="521" spans="1:15" ht="15.6" customHeight="1" x14ac:dyDescent="0.3">
      <c r="A521" s="16"/>
      <c r="B521" s="35">
        <v>74</v>
      </c>
      <c r="C521" s="35">
        <v>100</v>
      </c>
      <c r="D521" s="38" t="s">
        <v>556</v>
      </c>
      <c r="E521" s="37">
        <v>25808.560000000001</v>
      </c>
      <c r="F521" s="37">
        <v>3401</v>
      </c>
      <c r="G521" s="37">
        <v>22407.56</v>
      </c>
      <c r="H521" s="37">
        <v>11203.78</v>
      </c>
      <c r="I521" s="37">
        <v>51256.42</v>
      </c>
      <c r="J521" s="37">
        <v>5870.44</v>
      </c>
      <c r="K521" s="37">
        <v>45385.98</v>
      </c>
      <c r="L521" s="37">
        <v>11346.49</v>
      </c>
      <c r="M521" s="37">
        <v>-142.71</v>
      </c>
      <c r="N521" s="37">
        <v>22264.85</v>
      </c>
      <c r="O521" s="16"/>
    </row>
    <row r="522" spans="1:15" ht="15.6" customHeight="1" x14ac:dyDescent="0.3">
      <c r="A522" s="16"/>
      <c r="B522" s="108">
        <v>75</v>
      </c>
      <c r="C522" s="108">
        <v>0</v>
      </c>
      <c r="D522" s="107" t="s">
        <v>76</v>
      </c>
      <c r="E522" s="109">
        <v>0</v>
      </c>
      <c r="F522" s="109">
        <v>0</v>
      </c>
      <c r="G522" s="109">
        <v>-10664.53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-3129.28</v>
      </c>
      <c r="N522" s="109">
        <v>-13793.81</v>
      </c>
      <c r="O522" s="16"/>
    </row>
    <row r="523" spans="1:15" ht="15.6" customHeight="1" x14ac:dyDescent="0.3">
      <c r="A523" s="16"/>
      <c r="B523" s="35">
        <v>75</v>
      </c>
      <c r="C523" s="35">
        <v>10</v>
      </c>
      <c r="D523" s="38" t="s">
        <v>25</v>
      </c>
      <c r="E523" s="37">
        <v>3668.74</v>
      </c>
      <c r="F523" s="37">
        <v>483.36</v>
      </c>
      <c r="G523" s="37">
        <v>3185.38</v>
      </c>
      <c r="H523" s="37">
        <v>1592.69</v>
      </c>
      <c r="I523" s="37">
        <v>3400.72</v>
      </c>
      <c r="J523" s="37">
        <v>768.67</v>
      </c>
      <c r="K523" s="37">
        <v>2632.05</v>
      </c>
      <c r="L523" s="37">
        <v>658.01</v>
      </c>
      <c r="M523" s="37">
        <v>934.68</v>
      </c>
      <c r="N523" s="37">
        <v>4120.0600000000004</v>
      </c>
      <c r="O523" s="16"/>
    </row>
    <row r="524" spans="1:15" ht="15.6" customHeight="1" x14ac:dyDescent="0.3">
      <c r="A524" s="16"/>
      <c r="B524" s="35">
        <v>75</v>
      </c>
      <c r="C524" s="35">
        <v>20</v>
      </c>
      <c r="D524" s="38" t="s">
        <v>488</v>
      </c>
      <c r="E524" s="37">
        <v>2571.41</v>
      </c>
      <c r="F524" s="37">
        <v>338.78</v>
      </c>
      <c r="G524" s="37">
        <v>2232.63</v>
      </c>
      <c r="H524" s="37">
        <v>1116.31</v>
      </c>
      <c r="I524" s="37">
        <v>2383.5500000000002</v>
      </c>
      <c r="J524" s="37">
        <v>538.76</v>
      </c>
      <c r="K524" s="37">
        <v>1844.79</v>
      </c>
      <c r="L524" s="37">
        <v>461.19</v>
      </c>
      <c r="M524" s="37">
        <v>655.12</v>
      </c>
      <c r="N524" s="37">
        <v>2887.75</v>
      </c>
      <c r="O524" s="16"/>
    </row>
    <row r="525" spans="1:15" ht="15.6" customHeight="1" x14ac:dyDescent="0.3">
      <c r="A525" s="16"/>
      <c r="B525" s="35">
        <v>75</v>
      </c>
      <c r="C525" s="35">
        <v>30</v>
      </c>
      <c r="D525" s="38" t="s">
        <v>557</v>
      </c>
      <c r="E525" s="37">
        <v>6042.64</v>
      </c>
      <c r="F525" s="37">
        <v>796.12</v>
      </c>
      <c r="G525" s="37">
        <v>5246.52</v>
      </c>
      <c r="H525" s="37">
        <v>2623.26</v>
      </c>
      <c r="I525" s="37">
        <v>5601.19</v>
      </c>
      <c r="J525" s="37">
        <v>1266.04</v>
      </c>
      <c r="K525" s="37">
        <v>4335.1499999999996</v>
      </c>
      <c r="L525" s="37">
        <v>1083.78</v>
      </c>
      <c r="M525" s="37">
        <v>1539.48</v>
      </c>
      <c r="N525" s="37">
        <v>6786</v>
      </c>
      <c r="O525" s="16"/>
    </row>
    <row r="526" spans="1:15" ht="15.6" customHeight="1" x14ac:dyDescent="0.3">
      <c r="A526" s="16"/>
      <c r="B526" s="108">
        <v>76</v>
      </c>
      <c r="C526" s="108">
        <v>0</v>
      </c>
      <c r="D526" s="107" t="s">
        <v>77</v>
      </c>
      <c r="E526" s="109">
        <v>0</v>
      </c>
      <c r="F526" s="109">
        <v>0</v>
      </c>
      <c r="G526" s="109">
        <v>-142259.46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-22690.76</v>
      </c>
      <c r="N526" s="109">
        <v>-164950.22</v>
      </c>
      <c r="O526" s="16"/>
    </row>
    <row r="527" spans="1:15" ht="15.6" customHeight="1" x14ac:dyDescent="0.3">
      <c r="A527" s="16"/>
      <c r="B527" s="35">
        <v>76</v>
      </c>
      <c r="C527" s="35">
        <v>10</v>
      </c>
      <c r="D527" s="38" t="s">
        <v>200</v>
      </c>
      <c r="E527" s="37">
        <v>33995.279999999999</v>
      </c>
      <c r="F527" s="37">
        <v>4478.84</v>
      </c>
      <c r="G527" s="37">
        <v>29516.44</v>
      </c>
      <c r="H527" s="37">
        <v>14758.22</v>
      </c>
      <c r="I527" s="37">
        <v>48336.639999999999</v>
      </c>
      <c r="J527" s="37">
        <v>8135.56</v>
      </c>
      <c r="K527" s="37">
        <v>40201.08</v>
      </c>
      <c r="L527" s="37">
        <v>10050.27</v>
      </c>
      <c r="M527" s="37">
        <v>4707.95</v>
      </c>
      <c r="N527" s="37">
        <v>34224.39</v>
      </c>
      <c r="O527" s="16"/>
    </row>
    <row r="528" spans="1:15" ht="15.6" customHeight="1" x14ac:dyDescent="0.3">
      <c r="A528" s="16"/>
      <c r="B528" s="35">
        <v>76</v>
      </c>
      <c r="C528" s="35">
        <v>20</v>
      </c>
      <c r="D528" s="38" t="s">
        <v>558</v>
      </c>
      <c r="E528" s="37">
        <v>77277.789999999994</v>
      </c>
      <c r="F528" s="37">
        <v>10181.25</v>
      </c>
      <c r="G528" s="37">
        <v>67096.539999999994</v>
      </c>
      <c r="H528" s="37">
        <v>33548.269999999997</v>
      </c>
      <c r="I528" s="37">
        <v>109878.46</v>
      </c>
      <c r="J528" s="37">
        <v>18493.689999999999</v>
      </c>
      <c r="K528" s="37">
        <v>91384.77</v>
      </c>
      <c r="L528" s="37">
        <v>22846.19</v>
      </c>
      <c r="M528" s="37">
        <v>10702.08</v>
      </c>
      <c r="N528" s="37">
        <v>77798.62</v>
      </c>
      <c r="O528" s="16"/>
    </row>
    <row r="529" spans="1:15" ht="15.6" customHeight="1" x14ac:dyDescent="0.3">
      <c r="A529" s="16"/>
      <c r="B529" s="35">
        <v>76</v>
      </c>
      <c r="C529" s="35">
        <v>30</v>
      </c>
      <c r="D529" s="38" t="s">
        <v>559</v>
      </c>
      <c r="E529" s="37">
        <v>3569.93</v>
      </c>
      <c r="F529" s="37">
        <v>470.34</v>
      </c>
      <c r="G529" s="37">
        <v>3099.59</v>
      </c>
      <c r="H529" s="37">
        <v>1549.79</v>
      </c>
      <c r="I529" s="37">
        <v>5075.95</v>
      </c>
      <c r="J529" s="37">
        <v>854.33</v>
      </c>
      <c r="K529" s="37">
        <v>4221.62</v>
      </c>
      <c r="L529" s="37">
        <v>1055.4000000000001</v>
      </c>
      <c r="M529" s="37">
        <v>494.39</v>
      </c>
      <c r="N529" s="37">
        <v>3593.98</v>
      </c>
      <c r="O529" s="16"/>
    </row>
    <row r="530" spans="1:15" ht="15.6" customHeight="1" x14ac:dyDescent="0.3">
      <c r="A530" s="16"/>
      <c r="B530" s="35">
        <v>76</v>
      </c>
      <c r="C530" s="35">
        <v>40</v>
      </c>
      <c r="D530" s="38" t="s">
        <v>168</v>
      </c>
      <c r="E530" s="37">
        <v>33.64</v>
      </c>
      <c r="F530" s="37">
        <v>4.43</v>
      </c>
      <c r="G530" s="37">
        <v>29.21</v>
      </c>
      <c r="H530" s="37">
        <v>14.6</v>
      </c>
      <c r="I530" s="37">
        <v>47.83</v>
      </c>
      <c r="J530" s="37">
        <v>8.0500000000000007</v>
      </c>
      <c r="K530" s="37">
        <v>39.78</v>
      </c>
      <c r="L530" s="37">
        <v>9.94</v>
      </c>
      <c r="M530" s="37">
        <v>4.66</v>
      </c>
      <c r="N530" s="37">
        <v>33.869999999999997</v>
      </c>
      <c r="O530" s="16"/>
    </row>
    <row r="531" spans="1:15" ht="15.6" customHeight="1" x14ac:dyDescent="0.3">
      <c r="A531" s="16"/>
      <c r="B531" s="35">
        <v>76</v>
      </c>
      <c r="C531" s="35">
        <v>50</v>
      </c>
      <c r="D531" s="38" t="s">
        <v>560</v>
      </c>
      <c r="E531" s="37">
        <v>8158.47</v>
      </c>
      <c r="F531" s="37">
        <v>1074.8699999999999</v>
      </c>
      <c r="G531" s="37">
        <v>7083.6</v>
      </c>
      <c r="H531" s="37">
        <v>3541.8</v>
      </c>
      <c r="I531" s="37">
        <v>11600.24</v>
      </c>
      <c r="J531" s="37">
        <v>1952.45</v>
      </c>
      <c r="K531" s="37">
        <v>9647.7900000000009</v>
      </c>
      <c r="L531" s="37">
        <v>2411.94</v>
      </c>
      <c r="M531" s="37">
        <v>1129.8599999999999</v>
      </c>
      <c r="N531" s="37">
        <v>8213.4599999999991</v>
      </c>
      <c r="O531" s="16"/>
    </row>
    <row r="532" spans="1:15" ht="15.6" customHeight="1" x14ac:dyDescent="0.3">
      <c r="A532" s="16"/>
      <c r="B532" s="35">
        <v>76</v>
      </c>
      <c r="C532" s="35">
        <v>60</v>
      </c>
      <c r="D532" s="38" t="s">
        <v>561</v>
      </c>
      <c r="E532" s="37">
        <v>5197.34</v>
      </c>
      <c r="F532" s="37">
        <v>684.74</v>
      </c>
      <c r="G532" s="37">
        <v>4512.6000000000004</v>
      </c>
      <c r="H532" s="37">
        <v>2256.3000000000002</v>
      </c>
      <c r="I532" s="37">
        <v>7389.91</v>
      </c>
      <c r="J532" s="37">
        <v>1243.79</v>
      </c>
      <c r="K532" s="37">
        <v>6146.12</v>
      </c>
      <c r="L532" s="37">
        <v>1536.53</v>
      </c>
      <c r="M532" s="37">
        <v>719.77</v>
      </c>
      <c r="N532" s="37">
        <v>5232.37</v>
      </c>
      <c r="O532" s="16"/>
    </row>
    <row r="533" spans="1:15" ht="15.6" customHeight="1" x14ac:dyDescent="0.3">
      <c r="A533" s="16"/>
      <c r="B533" s="35">
        <v>76</v>
      </c>
      <c r="C533" s="35">
        <v>70</v>
      </c>
      <c r="D533" s="38" t="s">
        <v>562</v>
      </c>
      <c r="E533" s="37">
        <v>12612.51</v>
      </c>
      <c r="F533" s="37">
        <v>1661.68</v>
      </c>
      <c r="G533" s="37">
        <v>10950.83</v>
      </c>
      <c r="H533" s="37">
        <v>5475.41</v>
      </c>
      <c r="I533" s="37">
        <v>17933.259999999998</v>
      </c>
      <c r="J533" s="37">
        <v>3018.36</v>
      </c>
      <c r="K533" s="37">
        <v>14914.9</v>
      </c>
      <c r="L533" s="37">
        <v>3728.72</v>
      </c>
      <c r="M533" s="37">
        <v>1746.69</v>
      </c>
      <c r="N533" s="37">
        <v>12697.52</v>
      </c>
      <c r="O533" s="16"/>
    </row>
    <row r="534" spans="1:15" ht="15.6" customHeight="1" x14ac:dyDescent="0.3">
      <c r="A534" s="16"/>
      <c r="B534" s="35">
        <v>76</v>
      </c>
      <c r="C534" s="35">
        <v>80</v>
      </c>
      <c r="D534" s="38" t="s">
        <v>563</v>
      </c>
      <c r="E534" s="37">
        <v>700.51</v>
      </c>
      <c r="F534" s="37">
        <v>92.3</v>
      </c>
      <c r="G534" s="37">
        <v>608.21</v>
      </c>
      <c r="H534" s="37">
        <v>304.10000000000002</v>
      </c>
      <c r="I534" s="37">
        <v>996.02</v>
      </c>
      <c r="J534" s="37">
        <v>167.64</v>
      </c>
      <c r="K534" s="37">
        <v>828.38</v>
      </c>
      <c r="L534" s="37">
        <v>207.09</v>
      </c>
      <c r="M534" s="37">
        <v>97.01</v>
      </c>
      <c r="N534" s="37">
        <v>705.22</v>
      </c>
      <c r="O534" s="16"/>
    </row>
    <row r="535" spans="1:15" ht="15.6" customHeight="1" x14ac:dyDescent="0.3">
      <c r="A535" s="16"/>
      <c r="B535" s="35">
        <v>76</v>
      </c>
      <c r="C535" s="35">
        <v>90</v>
      </c>
      <c r="D535" s="38" t="s">
        <v>564</v>
      </c>
      <c r="E535" s="37">
        <v>1205.26</v>
      </c>
      <c r="F535" s="37">
        <v>158.79</v>
      </c>
      <c r="G535" s="37">
        <v>1046.47</v>
      </c>
      <c r="H535" s="37">
        <v>523.23</v>
      </c>
      <c r="I535" s="37">
        <v>1713.72</v>
      </c>
      <c r="J535" s="37">
        <v>288.43</v>
      </c>
      <c r="K535" s="37">
        <v>1425.29</v>
      </c>
      <c r="L535" s="37">
        <v>356.32</v>
      </c>
      <c r="M535" s="37">
        <v>166.91</v>
      </c>
      <c r="N535" s="37">
        <v>1213.3800000000001</v>
      </c>
      <c r="O535" s="16"/>
    </row>
    <row r="536" spans="1:15" ht="15.6" customHeight="1" x14ac:dyDescent="0.3">
      <c r="A536" s="16"/>
      <c r="B536" s="35">
        <v>76</v>
      </c>
      <c r="C536" s="35">
        <v>96</v>
      </c>
      <c r="D536" s="38" t="s">
        <v>445</v>
      </c>
      <c r="E536" s="37">
        <v>810.65</v>
      </c>
      <c r="F536" s="37">
        <v>106.81</v>
      </c>
      <c r="G536" s="37">
        <v>703.84</v>
      </c>
      <c r="H536" s="37">
        <v>351.92</v>
      </c>
      <c r="I536" s="37">
        <v>1152.6400000000001</v>
      </c>
      <c r="J536" s="37">
        <v>194</v>
      </c>
      <c r="K536" s="37">
        <v>958.64</v>
      </c>
      <c r="L536" s="37">
        <v>239.66</v>
      </c>
      <c r="M536" s="37">
        <v>112.26</v>
      </c>
      <c r="N536" s="37">
        <v>816.1</v>
      </c>
      <c r="O536" s="16"/>
    </row>
    <row r="537" spans="1:15" ht="15.6" customHeight="1" x14ac:dyDescent="0.3">
      <c r="A537" s="16"/>
      <c r="B537" s="35">
        <v>76</v>
      </c>
      <c r="C537" s="35">
        <v>100</v>
      </c>
      <c r="D537" s="38" t="s">
        <v>565</v>
      </c>
      <c r="E537" s="37">
        <v>20284.599999999999</v>
      </c>
      <c r="F537" s="37">
        <v>2672.47</v>
      </c>
      <c r="G537" s="37">
        <v>17612.13</v>
      </c>
      <c r="H537" s="37">
        <v>8806.06</v>
      </c>
      <c r="I537" s="37">
        <v>28841.93</v>
      </c>
      <c r="J537" s="37">
        <v>4854.3999999999996</v>
      </c>
      <c r="K537" s="37">
        <v>23987.53</v>
      </c>
      <c r="L537" s="37">
        <v>5996.88</v>
      </c>
      <c r="M537" s="37">
        <v>2809.18</v>
      </c>
      <c r="N537" s="37">
        <v>20421.310000000001</v>
      </c>
      <c r="O537" s="16"/>
    </row>
    <row r="538" spans="1:15" ht="15.6" customHeight="1" x14ac:dyDescent="0.3">
      <c r="A538" s="16"/>
      <c r="B538" s="108">
        <v>77</v>
      </c>
      <c r="C538" s="108">
        <v>0</v>
      </c>
      <c r="D538" s="107" t="s">
        <v>78</v>
      </c>
      <c r="E538" s="109">
        <v>0</v>
      </c>
      <c r="F538" s="109">
        <v>0</v>
      </c>
      <c r="G538" s="109">
        <v>-53726.54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-9414.57</v>
      </c>
      <c r="N538" s="109">
        <v>-63141.11</v>
      </c>
      <c r="O538" s="16"/>
    </row>
    <row r="539" spans="1:15" ht="15.6" customHeight="1" x14ac:dyDescent="0.3">
      <c r="A539" s="16"/>
      <c r="B539" s="35">
        <v>77</v>
      </c>
      <c r="C539" s="35">
        <v>10</v>
      </c>
      <c r="D539" s="38" t="s">
        <v>566</v>
      </c>
      <c r="E539" s="37">
        <v>2864.97</v>
      </c>
      <c r="F539" s="37">
        <v>377.56</v>
      </c>
      <c r="G539" s="37">
        <v>2487.41</v>
      </c>
      <c r="H539" s="37">
        <v>1243.7</v>
      </c>
      <c r="I539" s="37">
        <v>3938.42</v>
      </c>
      <c r="J539" s="37">
        <v>707.09</v>
      </c>
      <c r="K539" s="37">
        <v>3231.33</v>
      </c>
      <c r="L539" s="37">
        <v>807.83</v>
      </c>
      <c r="M539" s="37">
        <v>435.87</v>
      </c>
      <c r="N539" s="37">
        <v>2923.28</v>
      </c>
      <c r="O539" s="16"/>
    </row>
    <row r="540" spans="1:15" ht="15.6" customHeight="1" x14ac:dyDescent="0.3">
      <c r="A540" s="16"/>
      <c r="B540" s="35">
        <v>77</v>
      </c>
      <c r="C540" s="35">
        <v>20</v>
      </c>
      <c r="D540" s="38" t="s">
        <v>567</v>
      </c>
      <c r="E540" s="37">
        <v>3486.95</v>
      </c>
      <c r="F540" s="37">
        <v>459.53</v>
      </c>
      <c r="G540" s="37">
        <v>3027.42</v>
      </c>
      <c r="H540" s="37">
        <v>1513.71</v>
      </c>
      <c r="I540" s="37">
        <v>4793.45</v>
      </c>
      <c r="J540" s="37">
        <v>860.59</v>
      </c>
      <c r="K540" s="37">
        <v>3932.86</v>
      </c>
      <c r="L540" s="37">
        <v>983.21</v>
      </c>
      <c r="M540" s="37">
        <v>530.5</v>
      </c>
      <c r="N540" s="37">
        <v>3557.92</v>
      </c>
      <c r="O540" s="16"/>
    </row>
    <row r="541" spans="1:15" ht="15.6" customHeight="1" x14ac:dyDescent="0.3">
      <c r="A541" s="16"/>
      <c r="B541" s="35">
        <v>77</v>
      </c>
      <c r="C541" s="35">
        <v>30</v>
      </c>
      <c r="D541" s="38" t="s">
        <v>568</v>
      </c>
      <c r="E541" s="37">
        <v>21520.43</v>
      </c>
      <c r="F541" s="37">
        <v>2836.06</v>
      </c>
      <c r="G541" s="37">
        <v>18684.37</v>
      </c>
      <c r="H541" s="37">
        <v>9342.18</v>
      </c>
      <c r="I541" s="37">
        <v>29583.75</v>
      </c>
      <c r="J541" s="37">
        <v>5311.34</v>
      </c>
      <c r="K541" s="37">
        <v>24272.41</v>
      </c>
      <c r="L541" s="37">
        <v>6068.1</v>
      </c>
      <c r="M541" s="37">
        <v>3274.08</v>
      </c>
      <c r="N541" s="37">
        <v>21958.45</v>
      </c>
      <c r="O541" s="16"/>
    </row>
    <row r="542" spans="1:15" ht="15.6" customHeight="1" x14ac:dyDescent="0.3">
      <c r="A542" s="16"/>
      <c r="B542" s="35">
        <v>77</v>
      </c>
      <c r="C542" s="35">
        <v>40</v>
      </c>
      <c r="D542" s="38" t="s">
        <v>569</v>
      </c>
      <c r="E542" s="37">
        <v>1945.27</v>
      </c>
      <c r="F542" s="37">
        <v>256.36</v>
      </c>
      <c r="G542" s="37">
        <v>1688.91</v>
      </c>
      <c r="H542" s="37">
        <v>844.45</v>
      </c>
      <c r="I542" s="37">
        <v>2674.13</v>
      </c>
      <c r="J542" s="37">
        <v>480.1</v>
      </c>
      <c r="K542" s="37">
        <v>2194.0300000000002</v>
      </c>
      <c r="L542" s="37">
        <v>548.5</v>
      </c>
      <c r="M542" s="37">
        <v>295.95</v>
      </c>
      <c r="N542" s="37">
        <v>1984.86</v>
      </c>
      <c r="O542" s="16"/>
    </row>
    <row r="543" spans="1:15" ht="15.6" customHeight="1" x14ac:dyDescent="0.3">
      <c r="A543" s="16"/>
      <c r="B543" s="35">
        <v>77</v>
      </c>
      <c r="C543" s="35">
        <v>50</v>
      </c>
      <c r="D543" s="38" t="s">
        <v>570</v>
      </c>
      <c r="E543" s="37">
        <v>456.55</v>
      </c>
      <c r="F543" s="37">
        <v>60.16</v>
      </c>
      <c r="G543" s="37">
        <v>396.39</v>
      </c>
      <c r="H543" s="37">
        <v>198.19</v>
      </c>
      <c r="I543" s="37">
        <v>627.61</v>
      </c>
      <c r="J543" s="37">
        <v>112.68</v>
      </c>
      <c r="K543" s="37">
        <v>514.92999999999995</v>
      </c>
      <c r="L543" s="37">
        <v>128.72999999999999</v>
      </c>
      <c r="M543" s="37">
        <v>69.459999999999994</v>
      </c>
      <c r="N543" s="37">
        <v>465.85</v>
      </c>
      <c r="O543" s="16"/>
    </row>
    <row r="544" spans="1:15" ht="15.6" customHeight="1" x14ac:dyDescent="0.3">
      <c r="A544" s="16"/>
      <c r="B544" s="35">
        <v>77</v>
      </c>
      <c r="C544" s="35">
        <v>60</v>
      </c>
      <c r="D544" s="38" t="s">
        <v>80</v>
      </c>
      <c r="E544" s="37">
        <v>31607.41</v>
      </c>
      <c r="F544" s="37">
        <v>4165.37</v>
      </c>
      <c r="G544" s="37">
        <v>27442.04</v>
      </c>
      <c r="H544" s="37">
        <v>13721.02</v>
      </c>
      <c r="I544" s="37">
        <v>43450.14</v>
      </c>
      <c r="J544" s="37">
        <v>7800.87</v>
      </c>
      <c r="K544" s="37">
        <v>35649.269999999997</v>
      </c>
      <c r="L544" s="37">
        <v>8912.31</v>
      </c>
      <c r="M544" s="37">
        <v>4808.71</v>
      </c>
      <c r="N544" s="37">
        <v>32250.75</v>
      </c>
      <c r="O544" s="16"/>
    </row>
    <row r="545" spans="1:15" ht="15.6" customHeight="1" x14ac:dyDescent="0.3">
      <c r="A545" s="16"/>
      <c r="B545" s="108">
        <v>78</v>
      </c>
      <c r="C545" s="108">
        <v>0</v>
      </c>
      <c r="D545" s="107" t="s">
        <v>79</v>
      </c>
      <c r="E545" s="109">
        <v>0</v>
      </c>
      <c r="F545" s="109">
        <v>0</v>
      </c>
      <c r="G545" s="109">
        <v>-113175.27</v>
      </c>
      <c r="H545" s="109">
        <v>0</v>
      </c>
      <c r="I545" s="109">
        <v>0</v>
      </c>
      <c r="J545" s="109">
        <v>0</v>
      </c>
      <c r="K545" s="109">
        <v>0</v>
      </c>
      <c r="L545" s="109">
        <v>0</v>
      </c>
      <c r="M545" s="109">
        <v>-30802.74</v>
      </c>
      <c r="N545" s="109">
        <v>-143978.01</v>
      </c>
      <c r="O545" s="16"/>
    </row>
    <row r="546" spans="1:15" ht="15.6" customHeight="1" x14ac:dyDescent="0.3">
      <c r="A546" s="16"/>
      <c r="B546" s="35">
        <v>78</v>
      </c>
      <c r="C546" s="35">
        <v>10</v>
      </c>
      <c r="D546" s="38" t="s">
        <v>571</v>
      </c>
      <c r="E546" s="37">
        <v>9221.2000000000007</v>
      </c>
      <c r="F546" s="37">
        <v>1215.06</v>
      </c>
      <c r="G546" s="37">
        <v>8006.14</v>
      </c>
      <c r="H546" s="37">
        <v>4003.07</v>
      </c>
      <c r="I546" s="37">
        <v>9253.7000000000007</v>
      </c>
      <c r="J546" s="37">
        <v>1957.47</v>
      </c>
      <c r="K546" s="37">
        <v>7296.23</v>
      </c>
      <c r="L546" s="37">
        <v>1824.05</v>
      </c>
      <c r="M546" s="37">
        <v>2179.02</v>
      </c>
      <c r="N546" s="37">
        <v>10185.16</v>
      </c>
      <c r="O546" s="16"/>
    </row>
    <row r="547" spans="1:15" ht="15.6" customHeight="1" x14ac:dyDescent="0.3">
      <c r="A547" s="16"/>
      <c r="B547" s="35">
        <v>78</v>
      </c>
      <c r="C547" s="35">
        <v>20</v>
      </c>
      <c r="D547" s="38" t="s">
        <v>572</v>
      </c>
      <c r="E547" s="37">
        <v>324.77999999999997</v>
      </c>
      <c r="F547" s="37">
        <v>42.79</v>
      </c>
      <c r="G547" s="37">
        <v>281.99</v>
      </c>
      <c r="H547" s="37">
        <v>140.99</v>
      </c>
      <c r="I547" s="37">
        <v>325.92</v>
      </c>
      <c r="J547" s="37">
        <v>68.95</v>
      </c>
      <c r="K547" s="37">
        <v>256.97000000000003</v>
      </c>
      <c r="L547" s="37">
        <v>64.239999999999995</v>
      </c>
      <c r="M547" s="37">
        <v>76.75</v>
      </c>
      <c r="N547" s="37">
        <v>358.74</v>
      </c>
      <c r="O547" s="16"/>
    </row>
    <row r="548" spans="1:15" ht="15.6" customHeight="1" x14ac:dyDescent="0.3">
      <c r="A548" s="16"/>
      <c r="B548" s="35">
        <v>78</v>
      </c>
      <c r="C548" s="35">
        <v>30</v>
      </c>
      <c r="D548" s="38" t="s">
        <v>573</v>
      </c>
      <c r="E548" s="37">
        <v>74585.14</v>
      </c>
      <c r="F548" s="37">
        <v>9827.9</v>
      </c>
      <c r="G548" s="37">
        <v>64757.24</v>
      </c>
      <c r="H548" s="37">
        <v>32378.62</v>
      </c>
      <c r="I548" s="37">
        <v>74847.97</v>
      </c>
      <c r="J548" s="37">
        <v>15832.87</v>
      </c>
      <c r="K548" s="37">
        <v>59015.1</v>
      </c>
      <c r="L548" s="37">
        <v>14753.77</v>
      </c>
      <c r="M548" s="37">
        <v>17624.849999999999</v>
      </c>
      <c r="N548" s="37">
        <v>82382.09</v>
      </c>
      <c r="O548" s="16"/>
    </row>
    <row r="549" spans="1:15" ht="15.6" customHeight="1" x14ac:dyDescent="0.3">
      <c r="A549" s="16"/>
      <c r="B549" s="35">
        <v>78</v>
      </c>
      <c r="C549" s="35">
        <v>40</v>
      </c>
      <c r="D549" s="38" t="s">
        <v>574</v>
      </c>
      <c r="E549" s="37">
        <v>604.63</v>
      </c>
      <c r="F549" s="37">
        <v>79.66</v>
      </c>
      <c r="G549" s="37">
        <v>524.97</v>
      </c>
      <c r="H549" s="37">
        <v>262.48</v>
      </c>
      <c r="I549" s="37">
        <v>606.76</v>
      </c>
      <c r="J549" s="37">
        <v>128.35</v>
      </c>
      <c r="K549" s="37">
        <v>478.41</v>
      </c>
      <c r="L549" s="37">
        <v>119.6</v>
      </c>
      <c r="M549" s="37">
        <v>142.88</v>
      </c>
      <c r="N549" s="37">
        <v>667.85</v>
      </c>
      <c r="O549" s="16"/>
    </row>
    <row r="550" spans="1:15" ht="15.6" customHeight="1" x14ac:dyDescent="0.3">
      <c r="A550" s="16"/>
      <c r="B550" s="35">
        <v>78</v>
      </c>
      <c r="C550" s="35">
        <v>50</v>
      </c>
      <c r="D550" s="38" t="s">
        <v>297</v>
      </c>
      <c r="E550" s="37">
        <v>7721.8</v>
      </c>
      <c r="F550" s="37">
        <v>1017.48</v>
      </c>
      <c r="G550" s="37">
        <v>6704.32</v>
      </c>
      <c r="H550" s="37">
        <v>3352.16</v>
      </c>
      <c r="I550" s="37">
        <v>7749.02</v>
      </c>
      <c r="J550" s="37">
        <v>1639.18</v>
      </c>
      <c r="K550" s="37">
        <v>6109.84</v>
      </c>
      <c r="L550" s="37">
        <v>1527.46</v>
      </c>
      <c r="M550" s="37">
        <v>1824.7</v>
      </c>
      <c r="N550" s="37">
        <v>8529.02</v>
      </c>
      <c r="O550" s="16"/>
    </row>
    <row r="551" spans="1:15" ht="15.6" customHeight="1" x14ac:dyDescent="0.3">
      <c r="A551" s="16"/>
      <c r="B551" s="35">
        <v>78</v>
      </c>
      <c r="C551" s="35">
        <v>60</v>
      </c>
      <c r="D551" s="38" t="s">
        <v>575</v>
      </c>
      <c r="E551" s="37">
        <v>390.41</v>
      </c>
      <c r="F551" s="37">
        <v>51.45</v>
      </c>
      <c r="G551" s="37">
        <v>338.96</v>
      </c>
      <c r="H551" s="37">
        <v>169.48</v>
      </c>
      <c r="I551" s="37">
        <v>391.79</v>
      </c>
      <c r="J551" s="37">
        <v>82.88</v>
      </c>
      <c r="K551" s="37">
        <v>308.91000000000003</v>
      </c>
      <c r="L551" s="37">
        <v>77.22</v>
      </c>
      <c r="M551" s="37">
        <v>92.26</v>
      </c>
      <c r="N551" s="37">
        <v>431.22</v>
      </c>
      <c r="O551" s="16"/>
    </row>
    <row r="552" spans="1:15" ht="15.6" customHeight="1" x14ac:dyDescent="0.3">
      <c r="A552" s="16"/>
      <c r="B552" s="35">
        <v>78</v>
      </c>
      <c r="C552" s="35">
        <v>70</v>
      </c>
      <c r="D552" s="38" t="s">
        <v>576</v>
      </c>
      <c r="E552" s="37">
        <v>314.42</v>
      </c>
      <c r="F552" s="37">
        <v>41.42</v>
      </c>
      <c r="G552" s="37">
        <v>273</v>
      </c>
      <c r="H552" s="37">
        <v>136.5</v>
      </c>
      <c r="I552" s="37">
        <v>315.52999999999997</v>
      </c>
      <c r="J552" s="37">
        <v>66.75</v>
      </c>
      <c r="K552" s="37">
        <v>248.78</v>
      </c>
      <c r="L552" s="37">
        <v>62.19</v>
      </c>
      <c r="M552" s="37">
        <v>74.31</v>
      </c>
      <c r="N552" s="37">
        <v>347.31</v>
      </c>
      <c r="O552" s="16"/>
    </row>
    <row r="553" spans="1:15" ht="15.6" customHeight="1" x14ac:dyDescent="0.3">
      <c r="A553" s="16"/>
      <c r="B553" s="35">
        <v>78</v>
      </c>
      <c r="C553" s="35">
        <v>80</v>
      </c>
      <c r="D553" s="38" t="s">
        <v>577</v>
      </c>
      <c r="E553" s="37">
        <v>1509.81</v>
      </c>
      <c r="F553" s="37">
        <v>198.94</v>
      </c>
      <c r="G553" s="37">
        <v>1310.87</v>
      </c>
      <c r="H553" s="37">
        <v>655.43</v>
      </c>
      <c r="I553" s="37">
        <v>1515.13</v>
      </c>
      <c r="J553" s="37">
        <v>320.5</v>
      </c>
      <c r="K553" s="37">
        <v>1194.6300000000001</v>
      </c>
      <c r="L553" s="37">
        <v>298.64999999999998</v>
      </c>
      <c r="M553" s="37">
        <v>356.78</v>
      </c>
      <c r="N553" s="37">
        <v>1667.65</v>
      </c>
      <c r="O553" s="16"/>
    </row>
    <row r="554" spans="1:15" ht="15.6" customHeight="1" x14ac:dyDescent="0.3">
      <c r="A554" s="16"/>
      <c r="B554" s="35">
        <v>78</v>
      </c>
      <c r="C554" s="35">
        <v>90</v>
      </c>
      <c r="D554" s="38" t="s">
        <v>578</v>
      </c>
      <c r="E554" s="37">
        <v>10292.23</v>
      </c>
      <c r="F554" s="37">
        <v>1356.18</v>
      </c>
      <c r="G554" s="37">
        <v>8936.0499999999993</v>
      </c>
      <c r="H554" s="37">
        <v>4468.0200000000004</v>
      </c>
      <c r="I554" s="37">
        <v>10328.5</v>
      </c>
      <c r="J554" s="37">
        <v>2184.83</v>
      </c>
      <c r="K554" s="37">
        <v>8143.67</v>
      </c>
      <c r="L554" s="37">
        <v>2035.91</v>
      </c>
      <c r="M554" s="37">
        <v>2432.11</v>
      </c>
      <c r="N554" s="37">
        <v>11368.16</v>
      </c>
      <c r="O554" s="16"/>
    </row>
    <row r="555" spans="1:15" ht="15.6" customHeight="1" x14ac:dyDescent="0.3">
      <c r="A555" s="16"/>
      <c r="B555" s="35">
        <v>78</v>
      </c>
      <c r="C555" s="35">
        <v>100</v>
      </c>
      <c r="D555" s="38" t="s">
        <v>579</v>
      </c>
      <c r="E555" s="37">
        <v>404.22</v>
      </c>
      <c r="F555" s="37">
        <v>53.26</v>
      </c>
      <c r="G555" s="37">
        <v>350.96</v>
      </c>
      <c r="H555" s="37">
        <v>175.48</v>
      </c>
      <c r="I555" s="37">
        <v>405.64</v>
      </c>
      <c r="J555" s="37">
        <v>85.81</v>
      </c>
      <c r="K555" s="37">
        <v>319.83</v>
      </c>
      <c r="L555" s="37">
        <v>79.95</v>
      </c>
      <c r="M555" s="37">
        <v>95.53</v>
      </c>
      <c r="N555" s="37">
        <v>446.49</v>
      </c>
      <c r="O555" s="16"/>
    </row>
    <row r="556" spans="1:15" ht="15.6" customHeight="1" x14ac:dyDescent="0.3">
      <c r="A556" s="16"/>
      <c r="B556" s="35">
        <v>78</v>
      </c>
      <c r="C556" s="35">
        <v>110</v>
      </c>
      <c r="D556" s="38" t="s">
        <v>580</v>
      </c>
      <c r="E556" s="37">
        <v>328.23</v>
      </c>
      <c r="F556" s="37">
        <v>43.24</v>
      </c>
      <c r="G556" s="37">
        <v>284.99</v>
      </c>
      <c r="H556" s="37">
        <v>142.49</v>
      </c>
      <c r="I556" s="37">
        <v>329.38</v>
      </c>
      <c r="J556" s="37">
        <v>69.680000000000007</v>
      </c>
      <c r="K556" s="37">
        <v>259.7</v>
      </c>
      <c r="L556" s="37">
        <v>64.92</v>
      </c>
      <c r="M556" s="37">
        <v>77.569999999999993</v>
      </c>
      <c r="N556" s="37">
        <v>362.56</v>
      </c>
      <c r="O556" s="16"/>
    </row>
    <row r="557" spans="1:15" ht="15.6" customHeight="1" x14ac:dyDescent="0.3">
      <c r="A557" s="16"/>
      <c r="B557" s="35">
        <v>78</v>
      </c>
      <c r="C557" s="35">
        <v>120</v>
      </c>
      <c r="D557" s="38" t="s">
        <v>490</v>
      </c>
      <c r="E557" s="37">
        <v>11871.13</v>
      </c>
      <c r="F557" s="37">
        <v>1564.22</v>
      </c>
      <c r="G557" s="37">
        <v>10306.91</v>
      </c>
      <c r="H557" s="37">
        <v>5153.45</v>
      </c>
      <c r="I557" s="37">
        <v>11912.96</v>
      </c>
      <c r="J557" s="37">
        <v>2519.9899999999998</v>
      </c>
      <c r="K557" s="37">
        <v>9392.9699999999993</v>
      </c>
      <c r="L557" s="37">
        <v>2348.2399999999998</v>
      </c>
      <c r="M557" s="37">
        <v>2805.21</v>
      </c>
      <c r="N557" s="37">
        <v>13112.12</v>
      </c>
      <c r="O557" s="16"/>
    </row>
    <row r="558" spans="1:15" ht="15.6" customHeight="1" x14ac:dyDescent="0.3">
      <c r="A558" s="16"/>
      <c r="B558" s="35">
        <v>78</v>
      </c>
      <c r="C558" s="35">
        <v>130</v>
      </c>
      <c r="D558" s="38" t="s">
        <v>581</v>
      </c>
      <c r="E558" s="37">
        <v>1326.72</v>
      </c>
      <c r="F558" s="37">
        <v>174.82</v>
      </c>
      <c r="G558" s="37">
        <v>1151.9000000000001</v>
      </c>
      <c r="H558" s="37">
        <v>575.95000000000005</v>
      </c>
      <c r="I558" s="37">
        <v>1331.39</v>
      </c>
      <c r="J558" s="37">
        <v>281.64</v>
      </c>
      <c r="K558" s="37">
        <v>1049.75</v>
      </c>
      <c r="L558" s="37">
        <v>262.43</v>
      </c>
      <c r="M558" s="37">
        <v>313.52</v>
      </c>
      <c r="N558" s="37">
        <v>1465.42</v>
      </c>
      <c r="O558" s="16"/>
    </row>
    <row r="559" spans="1:15" ht="15.6" customHeight="1" x14ac:dyDescent="0.3">
      <c r="A559" s="16"/>
      <c r="B559" s="35">
        <v>78</v>
      </c>
      <c r="C559" s="35">
        <v>140</v>
      </c>
      <c r="D559" s="38" t="s">
        <v>582</v>
      </c>
      <c r="E559" s="37">
        <v>3593.13</v>
      </c>
      <c r="F559" s="37">
        <v>473.45</v>
      </c>
      <c r="G559" s="37">
        <v>3119.68</v>
      </c>
      <c r="H559" s="37">
        <v>1559.84</v>
      </c>
      <c r="I559" s="37">
        <v>3605.79</v>
      </c>
      <c r="J559" s="37">
        <v>762.75</v>
      </c>
      <c r="K559" s="37">
        <v>2843.04</v>
      </c>
      <c r="L559" s="37">
        <v>710.76</v>
      </c>
      <c r="M559" s="37">
        <v>849.08</v>
      </c>
      <c r="N559" s="37">
        <v>3968.76</v>
      </c>
      <c r="O559" s="16"/>
    </row>
    <row r="560" spans="1:15" ht="15.6" customHeight="1" x14ac:dyDescent="0.3">
      <c r="A560" s="16"/>
      <c r="B560" s="35">
        <v>78</v>
      </c>
      <c r="C560" s="35">
        <v>150</v>
      </c>
      <c r="D560" s="38" t="s">
        <v>583</v>
      </c>
      <c r="E560" s="37">
        <v>7863.43</v>
      </c>
      <c r="F560" s="37">
        <v>1036.1400000000001</v>
      </c>
      <c r="G560" s="37">
        <v>6827.29</v>
      </c>
      <c r="H560" s="37">
        <v>3413.64</v>
      </c>
      <c r="I560" s="37">
        <v>7891.14</v>
      </c>
      <c r="J560" s="37">
        <v>1669.24</v>
      </c>
      <c r="K560" s="37">
        <v>6221.9</v>
      </c>
      <c r="L560" s="37">
        <v>1555.47</v>
      </c>
      <c r="M560" s="37">
        <v>1858.17</v>
      </c>
      <c r="N560" s="37">
        <v>8685.4599999999991</v>
      </c>
      <c r="O560" s="16"/>
    </row>
    <row r="561" spans="1:15" ht="15.6" customHeight="1" x14ac:dyDescent="0.3">
      <c r="A561" s="16"/>
      <c r="B561" s="108">
        <v>79</v>
      </c>
      <c r="C561" s="108">
        <v>0</v>
      </c>
      <c r="D561" s="107" t="s">
        <v>80</v>
      </c>
      <c r="E561" s="109">
        <v>0</v>
      </c>
      <c r="F561" s="109">
        <v>0</v>
      </c>
      <c r="G561" s="109">
        <v>-102163.11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-15900.79</v>
      </c>
      <c r="N561" s="109">
        <v>-118063.9</v>
      </c>
      <c r="O561" s="16"/>
    </row>
    <row r="562" spans="1:15" ht="15.6" customHeight="1" x14ac:dyDescent="0.3">
      <c r="A562" s="16"/>
      <c r="B562" s="35">
        <v>79</v>
      </c>
      <c r="C562" s="35">
        <v>10</v>
      </c>
      <c r="D562" s="38" t="s">
        <v>584</v>
      </c>
      <c r="E562" s="37">
        <v>47291.040000000001</v>
      </c>
      <c r="F562" s="37">
        <v>6230.89</v>
      </c>
      <c r="G562" s="37">
        <v>41060.15</v>
      </c>
      <c r="H562" s="37">
        <v>20530.07</v>
      </c>
      <c r="I562" s="37">
        <v>70629.98</v>
      </c>
      <c r="J562" s="37">
        <v>14072.27</v>
      </c>
      <c r="K562" s="37">
        <v>56557.71</v>
      </c>
      <c r="L562" s="37">
        <v>14139.42</v>
      </c>
      <c r="M562" s="37">
        <v>6390.65</v>
      </c>
      <c r="N562" s="37">
        <v>47450.8</v>
      </c>
      <c r="O562" s="16"/>
    </row>
    <row r="563" spans="1:15" ht="15.6" customHeight="1" x14ac:dyDescent="0.3">
      <c r="A563" s="16"/>
      <c r="B563" s="35">
        <v>79</v>
      </c>
      <c r="C563" s="35">
        <v>20</v>
      </c>
      <c r="D563" s="38" t="s">
        <v>58</v>
      </c>
      <c r="E563" s="37">
        <v>6841.04</v>
      </c>
      <c r="F563" s="37">
        <v>901.35</v>
      </c>
      <c r="G563" s="37">
        <v>5939.69</v>
      </c>
      <c r="H563" s="37">
        <v>2969.84</v>
      </c>
      <c r="I563" s="37">
        <v>10217.219999999999</v>
      </c>
      <c r="J563" s="37">
        <v>2035.67</v>
      </c>
      <c r="K563" s="37">
        <v>8181.55</v>
      </c>
      <c r="L563" s="37">
        <v>2045.38</v>
      </c>
      <c r="M563" s="37">
        <v>924.46</v>
      </c>
      <c r="N563" s="37">
        <v>6864.15</v>
      </c>
      <c r="O563" s="16"/>
    </row>
    <row r="564" spans="1:15" ht="15.6" customHeight="1" x14ac:dyDescent="0.3">
      <c r="A564" s="16"/>
      <c r="B564" s="35">
        <v>79</v>
      </c>
      <c r="C564" s="35">
        <v>30</v>
      </c>
      <c r="D564" s="38" t="s">
        <v>585</v>
      </c>
      <c r="E564" s="37">
        <v>7546.73</v>
      </c>
      <c r="F564" s="37">
        <v>994.32</v>
      </c>
      <c r="G564" s="37">
        <v>6552.41</v>
      </c>
      <c r="H564" s="37">
        <v>3276.2</v>
      </c>
      <c r="I564" s="37">
        <v>11271.16</v>
      </c>
      <c r="J564" s="37">
        <v>2245.66</v>
      </c>
      <c r="K564" s="37">
        <v>9025.5</v>
      </c>
      <c r="L564" s="37">
        <v>2256.37</v>
      </c>
      <c r="M564" s="37">
        <v>1019.83</v>
      </c>
      <c r="N564" s="37">
        <v>7572.24</v>
      </c>
      <c r="O564" s="16"/>
    </row>
    <row r="565" spans="1:15" ht="15.6" customHeight="1" x14ac:dyDescent="0.3">
      <c r="A565" s="16"/>
      <c r="B565" s="35">
        <v>79</v>
      </c>
      <c r="C565" s="35">
        <v>40</v>
      </c>
      <c r="D565" s="38" t="s">
        <v>586</v>
      </c>
      <c r="E565" s="37">
        <v>44221.87</v>
      </c>
      <c r="F565" s="37">
        <v>5826.51</v>
      </c>
      <c r="G565" s="37">
        <v>38395.360000000001</v>
      </c>
      <c r="H565" s="37">
        <v>19197.68</v>
      </c>
      <c r="I565" s="37">
        <v>66046.12</v>
      </c>
      <c r="J565" s="37">
        <v>13158.98</v>
      </c>
      <c r="K565" s="37">
        <v>52887.14</v>
      </c>
      <c r="L565" s="37">
        <v>13221.78</v>
      </c>
      <c r="M565" s="37">
        <v>5975.9</v>
      </c>
      <c r="N565" s="37">
        <v>44371.26</v>
      </c>
      <c r="O565" s="16"/>
    </row>
    <row r="566" spans="1:15" ht="15.6" customHeight="1" x14ac:dyDescent="0.3">
      <c r="A566" s="16"/>
      <c r="B566" s="35">
        <v>79</v>
      </c>
      <c r="C566" s="35">
        <v>50</v>
      </c>
      <c r="D566" s="38" t="s">
        <v>587</v>
      </c>
      <c r="E566" s="37">
        <v>3215.17</v>
      </c>
      <c r="F566" s="37">
        <v>423.62</v>
      </c>
      <c r="G566" s="37">
        <v>2791.55</v>
      </c>
      <c r="H566" s="37">
        <v>1395.77</v>
      </c>
      <c r="I566" s="37">
        <v>4801.92</v>
      </c>
      <c r="J566" s="37">
        <v>956.73</v>
      </c>
      <c r="K566" s="37">
        <v>3845.19</v>
      </c>
      <c r="L566" s="37">
        <v>961.29</v>
      </c>
      <c r="M566" s="37">
        <v>434.48</v>
      </c>
      <c r="N566" s="37">
        <v>3226.03</v>
      </c>
      <c r="O566" s="16"/>
    </row>
    <row r="567" spans="1:15" ht="15.6" customHeight="1" x14ac:dyDescent="0.3">
      <c r="A567" s="16"/>
      <c r="B567" s="35">
        <v>79</v>
      </c>
      <c r="C567" s="35">
        <v>60</v>
      </c>
      <c r="D567" s="38" t="s">
        <v>588</v>
      </c>
      <c r="E567" s="37">
        <v>8550.5400000000009</v>
      </c>
      <c r="F567" s="37">
        <v>1126.5899999999999</v>
      </c>
      <c r="G567" s="37">
        <v>7423.95</v>
      </c>
      <c r="H567" s="37">
        <v>3711.97</v>
      </c>
      <c r="I567" s="37">
        <v>12770.38</v>
      </c>
      <c r="J567" s="37">
        <v>2544.36</v>
      </c>
      <c r="K567" s="37">
        <v>10226.02</v>
      </c>
      <c r="L567" s="37">
        <v>2556.5</v>
      </c>
      <c r="M567" s="37">
        <v>1155.47</v>
      </c>
      <c r="N567" s="37">
        <v>8579.42</v>
      </c>
      <c r="O567" s="16"/>
    </row>
    <row r="568" spans="1:15" ht="15.6" customHeight="1" x14ac:dyDescent="0.3">
      <c r="A568" s="16"/>
      <c r="B568" s="108">
        <v>80</v>
      </c>
      <c r="C568" s="108">
        <v>0</v>
      </c>
      <c r="D568" s="107" t="s">
        <v>81</v>
      </c>
      <c r="E568" s="109">
        <v>0</v>
      </c>
      <c r="F568" s="109">
        <v>0</v>
      </c>
      <c r="G568" s="109">
        <v>-144624.10999999999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-14246.52</v>
      </c>
      <c r="N568" s="109">
        <v>-158870.63</v>
      </c>
      <c r="O568" s="16"/>
    </row>
    <row r="569" spans="1:15" ht="15.6" customHeight="1" x14ac:dyDescent="0.3">
      <c r="A569" s="16"/>
      <c r="B569" s="35">
        <v>80</v>
      </c>
      <c r="C569" s="35">
        <v>10</v>
      </c>
      <c r="D569" s="38" t="s">
        <v>589</v>
      </c>
      <c r="E569" s="37">
        <v>9684.39</v>
      </c>
      <c r="F569" s="37">
        <v>1275.6199999999999</v>
      </c>
      <c r="G569" s="37">
        <v>8408.77</v>
      </c>
      <c r="H569" s="37">
        <v>4204.38</v>
      </c>
      <c r="I569" s="37">
        <v>16085.64</v>
      </c>
      <c r="J569" s="37">
        <v>2581.39</v>
      </c>
      <c r="K569" s="37">
        <v>13504.25</v>
      </c>
      <c r="L569" s="37">
        <v>3376.06</v>
      </c>
      <c r="M569" s="37">
        <v>828.32</v>
      </c>
      <c r="N569" s="37">
        <v>9237.09</v>
      </c>
      <c r="O569" s="16"/>
    </row>
    <row r="570" spans="1:15" ht="15.6" customHeight="1" x14ac:dyDescent="0.3">
      <c r="A570" s="16"/>
      <c r="B570" s="35">
        <v>80</v>
      </c>
      <c r="C570" s="35">
        <v>20</v>
      </c>
      <c r="D570" s="38" t="s">
        <v>24</v>
      </c>
      <c r="E570" s="37">
        <v>2366.13</v>
      </c>
      <c r="F570" s="37">
        <v>311.66000000000003</v>
      </c>
      <c r="G570" s="37">
        <v>2054.4699999999998</v>
      </c>
      <c r="H570" s="37">
        <v>1027.23</v>
      </c>
      <c r="I570" s="37">
        <v>3930.1</v>
      </c>
      <c r="J570" s="37">
        <v>630.69000000000005</v>
      </c>
      <c r="K570" s="37">
        <v>3299.41</v>
      </c>
      <c r="L570" s="37">
        <v>824.85</v>
      </c>
      <c r="M570" s="37">
        <v>202.38</v>
      </c>
      <c r="N570" s="37">
        <v>2256.85</v>
      </c>
      <c r="O570" s="16"/>
    </row>
    <row r="571" spans="1:15" ht="15.6" customHeight="1" x14ac:dyDescent="0.3">
      <c r="A571" s="16"/>
      <c r="B571" s="35">
        <v>80</v>
      </c>
      <c r="C571" s="35">
        <v>30</v>
      </c>
      <c r="D571" s="38" t="s">
        <v>590</v>
      </c>
      <c r="E571" s="37">
        <v>4167.91</v>
      </c>
      <c r="F571" s="37">
        <v>549</v>
      </c>
      <c r="G571" s="37">
        <v>3618.91</v>
      </c>
      <c r="H571" s="37">
        <v>1809.45</v>
      </c>
      <c r="I571" s="37">
        <v>6922.85</v>
      </c>
      <c r="J571" s="37">
        <v>1110.96</v>
      </c>
      <c r="K571" s="37">
        <v>5811.89</v>
      </c>
      <c r="L571" s="37">
        <v>1452.97</v>
      </c>
      <c r="M571" s="37">
        <v>356.48</v>
      </c>
      <c r="N571" s="37">
        <v>3975.39</v>
      </c>
      <c r="O571" s="16"/>
    </row>
    <row r="572" spans="1:15" ht="15.6" customHeight="1" x14ac:dyDescent="0.3">
      <c r="A572" s="16"/>
      <c r="B572" s="35">
        <v>80</v>
      </c>
      <c r="C572" s="35">
        <v>40</v>
      </c>
      <c r="D572" s="38" t="s">
        <v>591</v>
      </c>
      <c r="E572" s="37">
        <v>2192.4899999999998</v>
      </c>
      <c r="F572" s="37">
        <v>288.8</v>
      </c>
      <c r="G572" s="37">
        <v>1903.69</v>
      </c>
      <c r="H572" s="37">
        <v>951.84</v>
      </c>
      <c r="I572" s="37">
        <v>3641.69</v>
      </c>
      <c r="J572" s="37">
        <v>584.41</v>
      </c>
      <c r="K572" s="37">
        <v>3057.28</v>
      </c>
      <c r="L572" s="37">
        <v>764.32</v>
      </c>
      <c r="M572" s="37">
        <v>187.52</v>
      </c>
      <c r="N572" s="37">
        <v>2091.21</v>
      </c>
      <c r="O572" s="16"/>
    </row>
    <row r="573" spans="1:15" ht="15.6" customHeight="1" x14ac:dyDescent="0.3">
      <c r="A573" s="16"/>
      <c r="B573" s="35">
        <v>80</v>
      </c>
      <c r="C573" s="35">
        <v>50</v>
      </c>
      <c r="D573" s="38" t="s">
        <v>592</v>
      </c>
      <c r="E573" s="37">
        <v>7964.02</v>
      </c>
      <c r="F573" s="37">
        <v>1049.01</v>
      </c>
      <c r="G573" s="37">
        <v>6915.01</v>
      </c>
      <c r="H573" s="37">
        <v>3457.5</v>
      </c>
      <c r="I573" s="37">
        <v>13228.12</v>
      </c>
      <c r="J573" s="37">
        <v>2122.83</v>
      </c>
      <c r="K573" s="37">
        <v>11105.29</v>
      </c>
      <c r="L573" s="37">
        <v>2776.32</v>
      </c>
      <c r="M573" s="37">
        <v>681.18</v>
      </c>
      <c r="N573" s="37">
        <v>7596.19</v>
      </c>
      <c r="O573" s="16"/>
    </row>
    <row r="574" spans="1:15" ht="15.6" customHeight="1" x14ac:dyDescent="0.3">
      <c r="A574" s="16"/>
      <c r="B574" s="35">
        <v>80</v>
      </c>
      <c r="C574" s="35">
        <v>60</v>
      </c>
      <c r="D574" s="38" t="s">
        <v>118</v>
      </c>
      <c r="E574" s="37">
        <v>25628.71</v>
      </c>
      <c r="F574" s="37">
        <v>3375.78</v>
      </c>
      <c r="G574" s="37">
        <v>22252.93</v>
      </c>
      <c r="H574" s="37">
        <v>11126.46</v>
      </c>
      <c r="I574" s="37">
        <v>42568.93</v>
      </c>
      <c r="J574" s="37">
        <v>6831.38</v>
      </c>
      <c r="K574" s="37">
        <v>35737.550000000003</v>
      </c>
      <c r="L574" s="37">
        <v>8934.3799999999992</v>
      </c>
      <c r="M574" s="37">
        <v>2192.08</v>
      </c>
      <c r="N574" s="37">
        <v>24445.01</v>
      </c>
      <c r="O574" s="16"/>
    </row>
    <row r="575" spans="1:15" ht="15.6" customHeight="1" x14ac:dyDescent="0.3">
      <c r="A575" s="16"/>
      <c r="B575" s="35">
        <v>80</v>
      </c>
      <c r="C575" s="35">
        <v>70</v>
      </c>
      <c r="D575" s="38" t="s">
        <v>593</v>
      </c>
      <c r="E575" s="37">
        <v>8449.76</v>
      </c>
      <c r="F575" s="37">
        <v>1112.99</v>
      </c>
      <c r="G575" s="37">
        <v>7336.77</v>
      </c>
      <c r="H575" s="37">
        <v>3668.38</v>
      </c>
      <c r="I575" s="37">
        <v>14034.94</v>
      </c>
      <c r="J575" s="37">
        <v>2252.3000000000002</v>
      </c>
      <c r="K575" s="37">
        <v>11782.64</v>
      </c>
      <c r="L575" s="37">
        <v>2945.66</v>
      </c>
      <c r="M575" s="37">
        <v>722.72</v>
      </c>
      <c r="N575" s="37">
        <v>8059.49</v>
      </c>
      <c r="O575" s="16"/>
    </row>
    <row r="576" spans="1:15" ht="15.6" customHeight="1" x14ac:dyDescent="0.3">
      <c r="A576" s="16"/>
      <c r="B576" s="35">
        <v>80</v>
      </c>
      <c r="C576" s="35">
        <v>80</v>
      </c>
      <c r="D576" s="38" t="s">
        <v>594</v>
      </c>
      <c r="E576" s="37">
        <v>5728.16</v>
      </c>
      <c r="F576" s="37">
        <v>754.51</v>
      </c>
      <c r="G576" s="37">
        <v>4973.6499999999996</v>
      </c>
      <c r="H576" s="37">
        <v>2486.8200000000002</v>
      </c>
      <c r="I576" s="37">
        <v>9514.4</v>
      </c>
      <c r="J576" s="37">
        <v>1526.85</v>
      </c>
      <c r="K576" s="37">
        <v>7987.55</v>
      </c>
      <c r="L576" s="37">
        <v>1996.88</v>
      </c>
      <c r="M576" s="37">
        <v>489.94</v>
      </c>
      <c r="N576" s="37">
        <v>5463.59</v>
      </c>
      <c r="O576" s="16"/>
    </row>
    <row r="577" spans="1:15" ht="15.6" customHeight="1" x14ac:dyDescent="0.3">
      <c r="A577" s="16"/>
      <c r="B577" s="35">
        <v>80</v>
      </c>
      <c r="C577" s="35">
        <v>90</v>
      </c>
      <c r="D577" s="38" t="s">
        <v>595</v>
      </c>
      <c r="E577" s="37">
        <v>91503.64</v>
      </c>
      <c r="F577" s="37">
        <v>12052.72</v>
      </c>
      <c r="G577" s="37">
        <v>79450.92</v>
      </c>
      <c r="H577" s="37">
        <v>39725.46</v>
      </c>
      <c r="I577" s="37">
        <v>151986.31</v>
      </c>
      <c r="J577" s="37">
        <v>24390.48</v>
      </c>
      <c r="K577" s="37">
        <v>127595.83</v>
      </c>
      <c r="L577" s="37">
        <v>31898.95</v>
      </c>
      <c r="M577" s="37">
        <v>7826.51</v>
      </c>
      <c r="N577" s="37">
        <v>87277.43</v>
      </c>
      <c r="O577" s="16"/>
    </row>
    <row r="578" spans="1:15" ht="15.6" customHeight="1" x14ac:dyDescent="0.3">
      <c r="A578" s="16"/>
      <c r="B578" s="35">
        <v>80</v>
      </c>
      <c r="C578" s="35">
        <v>100</v>
      </c>
      <c r="D578" s="38" t="s">
        <v>596</v>
      </c>
      <c r="E578" s="37">
        <v>8878.4500000000007</v>
      </c>
      <c r="F578" s="37">
        <v>1169.46</v>
      </c>
      <c r="G578" s="37">
        <v>7708.99</v>
      </c>
      <c r="H578" s="37">
        <v>3854.49</v>
      </c>
      <c r="I578" s="37">
        <v>14746.99</v>
      </c>
      <c r="J578" s="37">
        <v>2366.5700000000002</v>
      </c>
      <c r="K578" s="37">
        <v>12380.42</v>
      </c>
      <c r="L578" s="37">
        <v>3095.1</v>
      </c>
      <c r="M578" s="37">
        <v>759.39</v>
      </c>
      <c r="N578" s="37">
        <v>8468.3799999999992</v>
      </c>
      <c r="O578" s="16"/>
    </row>
    <row r="579" spans="1:15" ht="15.6" customHeight="1" x14ac:dyDescent="0.3">
      <c r="A579" s="16"/>
      <c r="B579" s="108">
        <v>81</v>
      </c>
      <c r="C579" s="108">
        <v>0</v>
      </c>
      <c r="D579" s="107" t="s">
        <v>82</v>
      </c>
      <c r="E579" s="109">
        <v>0</v>
      </c>
      <c r="F579" s="109">
        <v>0</v>
      </c>
      <c r="G579" s="109">
        <v>-42537.77</v>
      </c>
      <c r="H579" s="109">
        <v>0</v>
      </c>
      <c r="I579" s="109">
        <v>0</v>
      </c>
      <c r="J579" s="109">
        <v>0</v>
      </c>
      <c r="K579" s="109">
        <v>0</v>
      </c>
      <c r="L579" s="109">
        <v>0</v>
      </c>
      <c r="M579" s="109">
        <v>-5527.15</v>
      </c>
      <c r="N579" s="109">
        <v>-48064.92</v>
      </c>
      <c r="O579" s="16"/>
    </row>
    <row r="580" spans="1:15" ht="15.6" customHeight="1" x14ac:dyDescent="0.3">
      <c r="A580" s="16"/>
      <c r="B580" s="35">
        <v>81</v>
      </c>
      <c r="C580" s="35">
        <v>20</v>
      </c>
      <c r="D580" s="38" t="s">
        <v>286</v>
      </c>
      <c r="E580" s="37">
        <v>279.04000000000002</v>
      </c>
      <c r="F580" s="37">
        <v>36.770000000000003</v>
      </c>
      <c r="G580" s="37">
        <v>242.27</v>
      </c>
      <c r="H580" s="37">
        <v>121.13</v>
      </c>
      <c r="I580" s="37">
        <v>433.9</v>
      </c>
      <c r="J580" s="37">
        <v>75.27</v>
      </c>
      <c r="K580" s="37">
        <v>358.63</v>
      </c>
      <c r="L580" s="37">
        <v>89.65</v>
      </c>
      <c r="M580" s="37">
        <v>31.48</v>
      </c>
      <c r="N580" s="37">
        <v>273.75</v>
      </c>
      <c r="O580" s="16"/>
    </row>
    <row r="581" spans="1:15" ht="15.6" customHeight="1" x14ac:dyDescent="0.3">
      <c r="A581" s="16"/>
      <c r="B581" s="35">
        <v>81</v>
      </c>
      <c r="C581" s="35">
        <v>30</v>
      </c>
      <c r="D581" s="38" t="s">
        <v>287</v>
      </c>
      <c r="E581" s="37">
        <v>458.09</v>
      </c>
      <c r="F581" s="37">
        <v>60.35</v>
      </c>
      <c r="G581" s="37">
        <v>397.74</v>
      </c>
      <c r="H581" s="37">
        <v>198.87</v>
      </c>
      <c r="I581" s="37">
        <v>712.33</v>
      </c>
      <c r="J581" s="37">
        <v>123.57</v>
      </c>
      <c r="K581" s="37">
        <v>588.76</v>
      </c>
      <c r="L581" s="37">
        <v>147.19</v>
      </c>
      <c r="M581" s="37">
        <v>51.68</v>
      </c>
      <c r="N581" s="37">
        <v>449.42</v>
      </c>
      <c r="O581" s="16"/>
    </row>
    <row r="582" spans="1:15" ht="15.6" customHeight="1" x14ac:dyDescent="0.3">
      <c r="A582" s="16"/>
      <c r="B582" s="35">
        <v>81</v>
      </c>
      <c r="C582" s="35">
        <v>40</v>
      </c>
      <c r="D582" s="38" t="s">
        <v>288</v>
      </c>
      <c r="E582" s="37">
        <v>405.92</v>
      </c>
      <c r="F582" s="37">
        <v>53.49</v>
      </c>
      <c r="G582" s="37">
        <v>352.43</v>
      </c>
      <c r="H582" s="37">
        <v>176.21</v>
      </c>
      <c r="I582" s="37">
        <v>631.20000000000005</v>
      </c>
      <c r="J582" s="37">
        <v>109.5</v>
      </c>
      <c r="K582" s="37">
        <v>521.70000000000005</v>
      </c>
      <c r="L582" s="37">
        <v>130.41999999999999</v>
      </c>
      <c r="M582" s="37">
        <v>45.79</v>
      </c>
      <c r="N582" s="37">
        <v>398.22</v>
      </c>
      <c r="O582" s="16"/>
    </row>
    <row r="583" spans="1:15" ht="15.6" customHeight="1" x14ac:dyDescent="0.3">
      <c r="A583" s="16"/>
      <c r="B583" s="35">
        <v>81</v>
      </c>
      <c r="C583" s="35">
        <v>50</v>
      </c>
      <c r="D583" s="38" t="s">
        <v>289</v>
      </c>
      <c r="E583" s="37">
        <v>11531.22</v>
      </c>
      <c r="F583" s="37">
        <v>1519.19</v>
      </c>
      <c r="G583" s="37">
        <v>10012.030000000001</v>
      </c>
      <c r="H583" s="37">
        <v>5006.01</v>
      </c>
      <c r="I583" s="37">
        <v>17930.89</v>
      </c>
      <c r="J583" s="37">
        <v>3110.49</v>
      </c>
      <c r="K583" s="37">
        <v>14820.4</v>
      </c>
      <c r="L583" s="37">
        <v>3705.1</v>
      </c>
      <c r="M583" s="37">
        <v>1300.9100000000001</v>
      </c>
      <c r="N583" s="37">
        <v>11312.94</v>
      </c>
      <c r="O583" s="16"/>
    </row>
    <row r="584" spans="1:15" ht="15.6" customHeight="1" x14ac:dyDescent="0.3">
      <c r="A584" s="16"/>
      <c r="B584" s="35">
        <v>81</v>
      </c>
      <c r="C584" s="35">
        <v>60</v>
      </c>
      <c r="D584" s="38" t="s">
        <v>290</v>
      </c>
      <c r="E584" s="37">
        <v>15436.65</v>
      </c>
      <c r="F584" s="37">
        <v>2033.7</v>
      </c>
      <c r="G584" s="37">
        <v>13402.95</v>
      </c>
      <c r="H584" s="37">
        <v>6701.47</v>
      </c>
      <c r="I584" s="37">
        <v>24003.77</v>
      </c>
      <c r="J584" s="37">
        <v>4163.95</v>
      </c>
      <c r="K584" s="37">
        <v>19839.82</v>
      </c>
      <c r="L584" s="37">
        <v>4959.95</v>
      </c>
      <c r="M584" s="37">
        <v>1741.52</v>
      </c>
      <c r="N584" s="37">
        <v>15144.47</v>
      </c>
      <c r="O584" s="16"/>
    </row>
    <row r="585" spans="1:15" ht="15.6" customHeight="1" x14ac:dyDescent="0.3">
      <c r="A585" s="16"/>
      <c r="B585" s="35">
        <v>81</v>
      </c>
      <c r="C585" s="35">
        <v>70</v>
      </c>
      <c r="D585" s="38" t="s">
        <v>291</v>
      </c>
      <c r="E585" s="37">
        <v>515.28</v>
      </c>
      <c r="F585" s="37">
        <v>67.900000000000006</v>
      </c>
      <c r="G585" s="37">
        <v>447.38</v>
      </c>
      <c r="H585" s="37">
        <v>223.69</v>
      </c>
      <c r="I585" s="37">
        <v>801.26</v>
      </c>
      <c r="J585" s="37">
        <v>139</v>
      </c>
      <c r="K585" s="37">
        <v>662.26</v>
      </c>
      <c r="L585" s="37">
        <v>165.56</v>
      </c>
      <c r="M585" s="37">
        <v>58.13</v>
      </c>
      <c r="N585" s="37">
        <v>505.51</v>
      </c>
      <c r="O585" s="16"/>
    </row>
    <row r="586" spans="1:15" ht="15.6" customHeight="1" x14ac:dyDescent="0.3">
      <c r="A586" s="16"/>
      <c r="B586" s="35">
        <v>81</v>
      </c>
      <c r="C586" s="35">
        <v>80</v>
      </c>
      <c r="D586" s="38" t="s">
        <v>292</v>
      </c>
      <c r="E586" s="37">
        <v>11457.02</v>
      </c>
      <c r="F586" s="37">
        <v>1509.41</v>
      </c>
      <c r="G586" s="37">
        <v>9947.61</v>
      </c>
      <c r="H586" s="37">
        <v>4973.8</v>
      </c>
      <c r="I586" s="37">
        <v>17815.509999999998</v>
      </c>
      <c r="J586" s="37">
        <v>3090.47</v>
      </c>
      <c r="K586" s="37">
        <v>14725.04</v>
      </c>
      <c r="L586" s="37">
        <v>3681.26</v>
      </c>
      <c r="M586" s="37">
        <v>1292.54</v>
      </c>
      <c r="N586" s="37">
        <v>11240.15</v>
      </c>
      <c r="O586" s="16"/>
    </row>
    <row r="587" spans="1:15" ht="15.6" customHeight="1" x14ac:dyDescent="0.3">
      <c r="A587" s="16"/>
      <c r="B587" s="35">
        <v>81</v>
      </c>
      <c r="C587" s="35">
        <v>90</v>
      </c>
      <c r="D587" s="38" t="s">
        <v>293</v>
      </c>
      <c r="E587" s="37">
        <v>8909.09</v>
      </c>
      <c r="F587" s="37">
        <v>1173.73</v>
      </c>
      <c r="G587" s="37">
        <v>7735.36</v>
      </c>
      <c r="H587" s="37">
        <v>3867.68</v>
      </c>
      <c r="I587" s="37">
        <v>13853.52</v>
      </c>
      <c r="J587" s="37">
        <v>2403.1799999999998</v>
      </c>
      <c r="K587" s="37">
        <v>11450.34</v>
      </c>
      <c r="L587" s="37">
        <v>2862.58</v>
      </c>
      <c r="M587" s="37">
        <v>1005.1</v>
      </c>
      <c r="N587" s="37">
        <v>8740.4599999999991</v>
      </c>
      <c r="O587" s="16"/>
    </row>
    <row r="588" spans="1:15" ht="15.6" customHeight="1" x14ac:dyDescent="0.3">
      <c r="A588" s="16"/>
      <c r="B588" s="108">
        <v>82</v>
      </c>
      <c r="C588" s="108">
        <v>0</v>
      </c>
      <c r="D588" s="107" t="s">
        <v>83</v>
      </c>
      <c r="E588" s="109">
        <v>0</v>
      </c>
      <c r="F588" s="109">
        <v>0</v>
      </c>
      <c r="G588" s="109">
        <v>-36012.089999999997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-7406.55</v>
      </c>
      <c r="N588" s="109">
        <v>-43418.64</v>
      </c>
      <c r="O588" s="16"/>
    </row>
    <row r="589" spans="1:15" ht="15.6" customHeight="1" x14ac:dyDescent="0.3">
      <c r="A589" s="16"/>
      <c r="B589" s="35">
        <v>82</v>
      </c>
      <c r="C589" s="35">
        <v>10</v>
      </c>
      <c r="D589" s="38" t="s">
        <v>597</v>
      </c>
      <c r="E589" s="37">
        <v>672.52</v>
      </c>
      <c r="F589" s="37">
        <v>88.61</v>
      </c>
      <c r="G589" s="37">
        <v>583.91</v>
      </c>
      <c r="H589" s="37">
        <v>291.95</v>
      </c>
      <c r="I589" s="37">
        <v>844.72</v>
      </c>
      <c r="J589" s="37">
        <v>157.24</v>
      </c>
      <c r="K589" s="37">
        <v>687.48</v>
      </c>
      <c r="L589" s="37">
        <v>171.87</v>
      </c>
      <c r="M589" s="37">
        <v>120.08</v>
      </c>
      <c r="N589" s="37">
        <v>703.99</v>
      </c>
      <c r="O589" s="16"/>
    </row>
    <row r="590" spans="1:15" ht="15.6" customHeight="1" x14ac:dyDescent="0.3">
      <c r="A590" s="16"/>
      <c r="B590" s="35">
        <v>82</v>
      </c>
      <c r="C590" s="35">
        <v>20</v>
      </c>
      <c r="D590" s="38" t="s">
        <v>598</v>
      </c>
      <c r="E590" s="37">
        <v>29494.35</v>
      </c>
      <c r="F590" s="37">
        <v>3885.48</v>
      </c>
      <c r="G590" s="37">
        <v>25608.87</v>
      </c>
      <c r="H590" s="37">
        <v>12804.43</v>
      </c>
      <c r="I590" s="37">
        <v>37046.239999999998</v>
      </c>
      <c r="J590" s="37">
        <v>6896.28</v>
      </c>
      <c r="K590" s="37">
        <v>30149.96</v>
      </c>
      <c r="L590" s="37">
        <v>7537.49</v>
      </c>
      <c r="M590" s="37">
        <v>5266.94</v>
      </c>
      <c r="N590" s="37">
        <v>30875.81</v>
      </c>
      <c r="O590" s="16"/>
    </row>
    <row r="591" spans="1:15" ht="15.6" customHeight="1" x14ac:dyDescent="0.3">
      <c r="A591" s="16"/>
      <c r="B591" s="35">
        <v>82</v>
      </c>
      <c r="C591" s="35">
        <v>30</v>
      </c>
      <c r="D591" s="38" t="s">
        <v>435</v>
      </c>
      <c r="E591" s="37">
        <v>0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16"/>
    </row>
    <row r="592" spans="1:15" ht="15.6" customHeight="1" x14ac:dyDescent="0.3">
      <c r="A592" s="16"/>
      <c r="B592" s="35">
        <v>82</v>
      </c>
      <c r="C592" s="35">
        <v>40</v>
      </c>
      <c r="D592" s="38" t="s">
        <v>599</v>
      </c>
      <c r="E592" s="37">
        <v>2147.91</v>
      </c>
      <c r="F592" s="37">
        <v>282.95999999999998</v>
      </c>
      <c r="G592" s="37">
        <v>1864.95</v>
      </c>
      <c r="H592" s="37">
        <v>932.47</v>
      </c>
      <c r="I592" s="37">
        <v>2697.87</v>
      </c>
      <c r="J592" s="37">
        <v>502.22</v>
      </c>
      <c r="K592" s="37">
        <v>2195.65</v>
      </c>
      <c r="L592" s="37">
        <v>548.91</v>
      </c>
      <c r="M592" s="37">
        <v>383.56</v>
      </c>
      <c r="N592" s="37">
        <v>2248.5100000000002</v>
      </c>
      <c r="O592" s="16"/>
    </row>
    <row r="593" spans="1:15" ht="15.6" customHeight="1" x14ac:dyDescent="0.3">
      <c r="A593" s="16"/>
      <c r="B593" s="35">
        <v>82</v>
      </c>
      <c r="C593" s="35">
        <v>50</v>
      </c>
      <c r="D593" s="38" t="s">
        <v>454</v>
      </c>
      <c r="E593" s="37">
        <v>614.17999999999995</v>
      </c>
      <c r="F593" s="37">
        <v>80.92</v>
      </c>
      <c r="G593" s="37">
        <v>533.26</v>
      </c>
      <c r="H593" s="37">
        <v>266.63</v>
      </c>
      <c r="I593" s="37">
        <v>771.44</v>
      </c>
      <c r="J593" s="37">
        <v>143.61000000000001</v>
      </c>
      <c r="K593" s="37">
        <v>627.83000000000004</v>
      </c>
      <c r="L593" s="37">
        <v>156.94999999999999</v>
      </c>
      <c r="M593" s="37">
        <v>109.68</v>
      </c>
      <c r="N593" s="37">
        <v>642.94000000000005</v>
      </c>
      <c r="O593" s="16"/>
    </row>
    <row r="594" spans="1:15" ht="15.6" customHeight="1" x14ac:dyDescent="0.3">
      <c r="A594" s="16"/>
      <c r="B594" s="35">
        <v>82</v>
      </c>
      <c r="C594" s="35">
        <v>60</v>
      </c>
      <c r="D594" s="38" t="s">
        <v>600</v>
      </c>
      <c r="E594" s="37">
        <v>1955.78</v>
      </c>
      <c r="F594" s="37">
        <v>257.64</v>
      </c>
      <c r="G594" s="37">
        <v>1698.14</v>
      </c>
      <c r="H594" s="37">
        <v>849.07</v>
      </c>
      <c r="I594" s="37">
        <v>2456.54</v>
      </c>
      <c r="J594" s="37">
        <v>457.29</v>
      </c>
      <c r="K594" s="37">
        <v>1999.25</v>
      </c>
      <c r="L594" s="37">
        <v>499.81</v>
      </c>
      <c r="M594" s="37">
        <v>349.26</v>
      </c>
      <c r="N594" s="37">
        <v>2047.4</v>
      </c>
      <c r="O594" s="16"/>
    </row>
    <row r="595" spans="1:15" ht="15.6" customHeight="1" x14ac:dyDescent="0.3">
      <c r="A595" s="16"/>
      <c r="B595" s="35">
        <v>82</v>
      </c>
      <c r="C595" s="35">
        <v>70</v>
      </c>
      <c r="D595" s="38" t="s">
        <v>601</v>
      </c>
      <c r="E595" s="37">
        <v>4093.39</v>
      </c>
      <c r="F595" s="37">
        <v>539.26</v>
      </c>
      <c r="G595" s="37">
        <v>3554.13</v>
      </c>
      <c r="H595" s="37">
        <v>1777.06</v>
      </c>
      <c r="I595" s="37">
        <v>5141.4799999999996</v>
      </c>
      <c r="J595" s="37">
        <v>957.1</v>
      </c>
      <c r="K595" s="37">
        <v>4184.38</v>
      </c>
      <c r="L595" s="37">
        <v>1046.0899999999999</v>
      </c>
      <c r="M595" s="37">
        <v>730.97</v>
      </c>
      <c r="N595" s="37">
        <v>4285.1000000000004</v>
      </c>
      <c r="O595" s="16"/>
    </row>
    <row r="596" spans="1:15" ht="15.6" customHeight="1" x14ac:dyDescent="0.3">
      <c r="A596" s="16"/>
      <c r="B596" s="35">
        <v>82</v>
      </c>
      <c r="C596" s="35">
        <v>80</v>
      </c>
      <c r="D596" s="38" t="s">
        <v>602</v>
      </c>
      <c r="E596" s="37">
        <v>1496</v>
      </c>
      <c r="F596" s="37">
        <v>197.08</v>
      </c>
      <c r="G596" s="37">
        <v>1298.92</v>
      </c>
      <c r="H596" s="37">
        <v>649.46</v>
      </c>
      <c r="I596" s="37">
        <v>1879.05</v>
      </c>
      <c r="J596" s="37">
        <v>349.79</v>
      </c>
      <c r="K596" s="37">
        <v>1529.26</v>
      </c>
      <c r="L596" s="37">
        <v>382.31</v>
      </c>
      <c r="M596" s="37">
        <v>267.14999999999998</v>
      </c>
      <c r="N596" s="37">
        <v>1566.07</v>
      </c>
      <c r="O596" s="16"/>
    </row>
    <row r="597" spans="1:15" ht="15.6" customHeight="1" x14ac:dyDescent="0.3">
      <c r="A597" s="16"/>
      <c r="B597" s="35">
        <v>82</v>
      </c>
      <c r="C597" s="35">
        <v>90</v>
      </c>
      <c r="D597" s="38" t="s">
        <v>603</v>
      </c>
      <c r="E597" s="37">
        <v>1001.9</v>
      </c>
      <c r="F597" s="37">
        <v>131.99</v>
      </c>
      <c r="G597" s="37">
        <v>869.91</v>
      </c>
      <c r="H597" s="37">
        <v>434.95</v>
      </c>
      <c r="I597" s="37">
        <v>1258.43</v>
      </c>
      <c r="J597" s="37">
        <v>234.26</v>
      </c>
      <c r="K597" s="37">
        <v>1024.17</v>
      </c>
      <c r="L597" s="37">
        <v>256.04000000000002</v>
      </c>
      <c r="M597" s="37">
        <v>178.91</v>
      </c>
      <c r="N597" s="37">
        <v>1048.82</v>
      </c>
      <c r="O597" s="16"/>
    </row>
    <row r="598" spans="1:15" ht="15.6" customHeight="1" x14ac:dyDescent="0.3">
      <c r="A598" s="16"/>
      <c r="B598" s="108">
        <v>83</v>
      </c>
      <c r="C598" s="108">
        <v>0</v>
      </c>
      <c r="D598" s="107" t="s">
        <v>84</v>
      </c>
      <c r="E598" s="109">
        <v>0</v>
      </c>
      <c r="F598" s="109">
        <v>0</v>
      </c>
      <c r="G598" s="109">
        <v>-19257.89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-1454.75</v>
      </c>
      <c r="N598" s="109">
        <v>-20712.64</v>
      </c>
      <c r="O598" s="16"/>
    </row>
    <row r="599" spans="1:15" ht="15.6" customHeight="1" x14ac:dyDescent="0.3">
      <c r="A599" s="16"/>
      <c r="B599" s="35">
        <v>83</v>
      </c>
      <c r="C599" s="35">
        <v>10</v>
      </c>
      <c r="D599" s="38" t="s">
        <v>294</v>
      </c>
      <c r="E599" s="37">
        <v>106.44</v>
      </c>
      <c r="F599" s="37">
        <v>14.03</v>
      </c>
      <c r="G599" s="37">
        <v>92.41</v>
      </c>
      <c r="H599" s="37">
        <v>46.2</v>
      </c>
      <c r="I599" s="37">
        <v>190.87</v>
      </c>
      <c r="J599" s="37">
        <v>33.96</v>
      </c>
      <c r="K599" s="37">
        <v>156.91</v>
      </c>
      <c r="L599" s="37">
        <v>39.22</v>
      </c>
      <c r="M599" s="37">
        <v>6.98</v>
      </c>
      <c r="N599" s="37">
        <v>99.39</v>
      </c>
      <c r="O599" s="16"/>
    </row>
    <row r="600" spans="1:15" ht="15.6" customHeight="1" x14ac:dyDescent="0.3">
      <c r="A600" s="16"/>
      <c r="B600" s="35">
        <v>83</v>
      </c>
      <c r="C600" s="35">
        <v>20</v>
      </c>
      <c r="D600" s="38" t="s">
        <v>295</v>
      </c>
      <c r="E600" s="37">
        <v>676.64</v>
      </c>
      <c r="F600" s="37">
        <v>89.15</v>
      </c>
      <c r="G600" s="37">
        <v>587.49</v>
      </c>
      <c r="H600" s="37">
        <v>293.74</v>
      </c>
      <c r="I600" s="37">
        <v>1213.3399999999999</v>
      </c>
      <c r="J600" s="37">
        <v>215.87</v>
      </c>
      <c r="K600" s="37">
        <v>997.47</v>
      </c>
      <c r="L600" s="37">
        <v>249.36</v>
      </c>
      <c r="M600" s="37">
        <v>44.38</v>
      </c>
      <c r="N600" s="37">
        <v>631.87</v>
      </c>
      <c r="O600" s="16"/>
    </row>
    <row r="601" spans="1:15" ht="15.6" customHeight="1" x14ac:dyDescent="0.3">
      <c r="A601" s="16"/>
      <c r="B601" s="35">
        <v>83</v>
      </c>
      <c r="C601" s="35">
        <v>30</v>
      </c>
      <c r="D601" s="38" t="s">
        <v>296</v>
      </c>
      <c r="E601" s="37">
        <v>19662.259999999998</v>
      </c>
      <c r="F601" s="37">
        <v>2590.39</v>
      </c>
      <c r="G601" s="37">
        <v>17071.87</v>
      </c>
      <c r="H601" s="37">
        <v>8535.93</v>
      </c>
      <c r="I601" s="37">
        <v>35258.269999999997</v>
      </c>
      <c r="J601" s="37">
        <v>6273.01</v>
      </c>
      <c r="K601" s="37">
        <v>28985.26</v>
      </c>
      <c r="L601" s="37">
        <v>7246.31</v>
      </c>
      <c r="M601" s="37">
        <v>1289.6199999999999</v>
      </c>
      <c r="N601" s="37">
        <v>18361.490000000002</v>
      </c>
      <c r="O601" s="16"/>
    </row>
    <row r="602" spans="1:15" ht="15.6" customHeight="1" x14ac:dyDescent="0.3">
      <c r="A602" s="16"/>
      <c r="B602" s="35">
        <v>83</v>
      </c>
      <c r="C602" s="35">
        <v>40</v>
      </c>
      <c r="D602" s="38" t="s">
        <v>297</v>
      </c>
      <c r="E602" s="37">
        <v>707.01</v>
      </c>
      <c r="F602" s="37">
        <v>93.15</v>
      </c>
      <c r="G602" s="37">
        <v>613.86</v>
      </c>
      <c r="H602" s="37">
        <v>306.93</v>
      </c>
      <c r="I602" s="37">
        <v>1267.8</v>
      </c>
      <c r="J602" s="37">
        <v>225.56</v>
      </c>
      <c r="K602" s="37">
        <v>1042.24</v>
      </c>
      <c r="L602" s="37">
        <v>260.56</v>
      </c>
      <c r="M602" s="37">
        <v>46.37</v>
      </c>
      <c r="N602" s="37">
        <v>660.23</v>
      </c>
      <c r="O602" s="16"/>
    </row>
    <row r="603" spans="1:15" ht="15.6" customHeight="1" x14ac:dyDescent="0.3">
      <c r="A603" s="16"/>
      <c r="B603" s="35">
        <v>83</v>
      </c>
      <c r="C603" s="35">
        <v>50</v>
      </c>
      <c r="D603" s="38" t="s">
        <v>298</v>
      </c>
      <c r="E603" s="37">
        <v>1027.6600000000001</v>
      </c>
      <c r="F603" s="37">
        <v>135.4</v>
      </c>
      <c r="G603" s="37">
        <v>892.26</v>
      </c>
      <c r="H603" s="37">
        <v>446.13</v>
      </c>
      <c r="I603" s="37">
        <v>1842.8</v>
      </c>
      <c r="J603" s="37">
        <v>327.87</v>
      </c>
      <c r="K603" s="37">
        <v>1514.93</v>
      </c>
      <c r="L603" s="37">
        <v>378.73</v>
      </c>
      <c r="M603" s="37">
        <v>67.400000000000006</v>
      </c>
      <c r="N603" s="37">
        <v>959.66</v>
      </c>
      <c r="O603" s="16"/>
    </row>
    <row r="604" spans="1:15" ht="15.6" customHeight="1" x14ac:dyDescent="0.3">
      <c r="A604" s="16"/>
      <c r="B604" s="108">
        <v>84</v>
      </c>
      <c r="C604" s="108">
        <v>0</v>
      </c>
      <c r="D604" s="107" t="s">
        <v>85</v>
      </c>
      <c r="E604" s="109">
        <v>0</v>
      </c>
      <c r="F604" s="109">
        <v>0</v>
      </c>
      <c r="G604" s="109">
        <v>-71874.66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-4402.6899999999996</v>
      </c>
      <c r="N604" s="109">
        <v>-76277.350000000006</v>
      </c>
      <c r="O604" s="16"/>
    </row>
    <row r="605" spans="1:15" ht="15.6" customHeight="1" x14ac:dyDescent="0.3">
      <c r="A605" s="16"/>
      <c r="B605" s="35">
        <v>84</v>
      </c>
      <c r="C605" s="35">
        <v>10</v>
      </c>
      <c r="D605" s="38" t="s">
        <v>604</v>
      </c>
      <c r="E605" s="37">
        <v>45392.53</v>
      </c>
      <c r="F605" s="37">
        <v>5980.4</v>
      </c>
      <c r="G605" s="37">
        <v>39412.129999999997</v>
      </c>
      <c r="H605" s="37">
        <v>19706.060000000001</v>
      </c>
      <c r="I605" s="37">
        <v>83481.350000000006</v>
      </c>
      <c r="J605" s="37">
        <v>14313.9</v>
      </c>
      <c r="K605" s="37">
        <v>69167.45</v>
      </c>
      <c r="L605" s="37">
        <v>17291.86</v>
      </c>
      <c r="M605" s="37">
        <v>2414.1999999999998</v>
      </c>
      <c r="N605" s="37">
        <v>41826.33</v>
      </c>
      <c r="O605" s="16"/>
    </row>
    <row r="606" spans="1:15" ht="15.6" customHeight="1" x14ac:dyDescent="0.3">
      <c r="A606" s="16"/>
      <c r="B606" s="35">
        <v>84</v>
      </c>
      <c r="C606" s="35">
        <v>20</v>
      </c>
      <c r="D606" s="38" t="s">
        <v>605</v>
      </c>
      <c r="E606" s="37">
        <v>5639.89</v>
      </c>
      <c r="F606" s="37">
        <v>743.05</v>
      </c>
      <c r="G606" s="37">
        <v>4896.84</v>
      </c>
      <c r="H606" s="37">
        <v>2448.42</v>
      </c>
      <c r="I606" s="37">
        <v>10372.31</v>
      </c>
      <c r="J606" s="37">
        <v>1778.45</v>
      </c>
      <c r="K606" s="37">
        <v>8593.86</v>
      </c>
      <c r="L606" s="37">
        <v>2148.46</v>
      </c>
      <c r="M606" s="37">
        <v>299.95999999999998</v>
      </c>
      <c r="N606" s="37">
        <v>5196.8</v>
      </c>
      <c r="O606" s="16"/>
    </row>
    <row r="607" spans="1:15" ht="15.6" customHeight="1" x14ac:dyDescent="0.3">
      <c r="A607" s="16"/>
      <c r="B607" s="35">
        <v>84</v>
      </c>
      <c r="C607" s="35">
        <v>30</v>
      </c>
      <c r="D607" s="38" t="s">
        <v>119</v>
      </c>
      <c r="E607" s="37">
        <v>7750.58</v>
      </c>
      <c r="F607" s="37">
        <v>1021.14</v>
      </c>
      <c r="G607" s="37">
        <v>6729.44</v>
      </c>
      <c r="H607" s="37">
        <v>3364.72</v>
      </c>
      <c r="I607" s="37">
        <v>14254.08</v>
      </c>
      <c r="J607" s="37">
        <v>2444.0300000000002</v>
      </c>
      <c r="K607" s="37">
        <v>11810.05</v>
      </c>
      <c r="L607" s="37">
        <v>2952.51</v>
      </c>
      <c r="M607" s="37">
        <v>412.21</v>
      </c>
      <c r="N607" s="37">
        <v>7141.65</v>
      </c>
      <c r="O607" s="16"/>
    </row>
    <row r="608" spans="1:15" ht="15.6" customHeight="1" x14ac:dyDescent="0.3">
      <c r="A608" s="16"/>
      <c r="B608" s="35">
        <v>84</v>
      </c>
      <c r="C608" s="35">
        <v>35</v>
      </c>
      <c r="D608" s="38" t="s">
        <v>606</v>
      </c>
      <c r="E608" s="37">
        <v>2073.66</v>
      </c>
      <c r="F608" s="37">
        <v>273.20999999999998</v>
      </c>
      <c r="G608" s="37">
        <v>1800.45</v>
      </c>
      <c r="H608" s="37">
        <v>900.22</v>
      </c>
      <c r="I608" s="37">
        <v>3813.67</v>
      </c>
      <c r="J608" s="37">
        <v>653.9</v>
      </c>
      <c r="K608" s="37">
        <v>3159.77</v>
      </c>
      <c r="L608" s="37">
        <v>789.94</v>
      </c>
      <c r="M608" s="37">
        <v>110.28</v>
      </c>
      <c r="N608" s="37">
        <v>1910.73</v>
      </c>
      <c r="O608" s="16"/>
    </row>
    <row r="609" spans="1:15" ht="15.6" customHeight="1" x14ac:dyDescent="0.3">
      <c r="A609" s="16"/>
      <c r="B609" s="35">
        <v>84</v>
      </c>
      <c r="C609" s="35">
        <v>40</v>
      </c>
      <c r="D609" s="38" t="s">
        <v>607</v>
      </c>
      <c r="E609" s="37">
        <v>1717.6</v>
      </c>
      <c r="F609" s="37">
        <v>226.29</v>
      </c>
      <c r="G609" s="37">
        <v>1491.31</v>
      </c>
      <c r="H609" s="37">
        <v>745.65</v>
      </c>
      <c r="I609" s="37">
        <v>3158.83</v>
      </c>
      <c r="J609" s="37">
        <v>541.62</v>
      </c>
      <c r="K609" s="37">
        <v>2617.21</v>
      </c>
      <c r="L609" s="37">
        <v>654.29999999999995</v>
      </c>
      <c r="M609" s="37">
        <v>91.35</v>
      </c>
      <c r="N609" s="37">
        <v>1582.66</v>
      </c>
      <c r="O609" s="16"/>
    </row>
    <row r="610" spans="1:15" ht="15.6" customHeight="1" x14ac:dyDescent="0.3">
      <c r="A610" s="16"/>
      <c r="B610" s="35">
        <v>84</v>
      </c>
      <c r="C610" s="35">
        <v>50</v>
      </c>
      <c r="D610" s="38" t="s">
        <v>608</v>
      </c>
      <c r="E610" s="37">
        <v>6790.65</v>
      </c>
      <c r="F610" s="37">
        <v>894.66</v>
      </c>
      <c r="G610" s="37">
        <v>5895.99</v>
      </c>
      <c r="H610" s="37">
        <v>2947.99</v>
      </c>
      <c r="I610" s="37">
        <v>12488.68</v>
      </c>
      <c r="J610" s="37">
        <v>2141.34</v>
      </c>
      <c r="K610" s="37">
        <v>10347.34</v>
      </c>
      <c r="L610" s="37">
        <v>2586.83</v>
      </c>
      <c r="M610" s="37">
        <v>361.16</v>
      </c>
      <c r="N610" s="37">
        <v>6257.15</v>
      </c>
      <c r="O610" s="16"/>
    </row>
    <row r="611" spans="1:15" ht="15.6" customHeight="1" x14ac:dyDescent="0.3">
      <c r="A611" s="16"/>
      <c r="B611" s="35">
        <v>84</v>
      </c>
      <c r="C611" s="35">
        <v>60</v>
      </c>
      <c r="D611" s="38" t="s">
        <v>609</v>
      </c>
      <c r="E611" s="37">
        <v>5306.61</v>
      </c>
      <c r="F611" s="37">
        <v>699.14</v>
      </c>
      <c r="G611" s="37">
        <v>4607.47</v>
      </c>
      <c r="H611" s="37">
        <v>2303.73</v>
      </c>
      <c r="I611" s="37">
        <v>9759.3700000000008</v>
      </c>
      <c r="J611" s="37">
        <v>1673.37</v>
      </c>
      <c r="K611" s="37">
        <v>8086</v>
      </c>
      <c r="L611" s="37">
        <v>2021.5</v>
      </c>
      <c r="M611" s="37">
        <v>282.23</v>
      </c>
      <c r="N611" s="37">
        <v>4889.7</v>
      </c>
      <c r="O611" s="16"/>
    </row>
    <row r="612" spans="1:15" ht="15.6" customHeight="1" x14ac:dyDescent="0.3">
      <c r="A612" s="16"/>
      <c r="B612" s="35">
        <v>84</v>
      </c>
      <c r="C612" s="35">
        <v>65</v>
      </c>
      <c r="D612" s="38" t="s">
        <v>610</v>
      </c>
      <c r="E612" s="37">
        <v>2119.23</v>
      </c>
      <c r="F612" s="37">
        <v>279.20999999999998</v>
      </c>
      <c r="G612" s="37">
        <v>1840.02</v>
      </c>
      <c r="H612" s="37">
        <v>920.01</v>
      </c>
      <c r="I612" s="37">
        <v>3897.48</v>
      </c>
      <c r="J612" s="37">
        <v>668.27</v>
      </c>
      <c r="K612" s="37">
        <v>3229.21</v>
      </c>
      <c r="L612" s="37">
        <v>807.3</v>
      </c>
      <c r="M612" s="37">
        <v>112.71</v>
      </c>
      <c r="N612" s="37">
        <v>1952.73</v>
      </c>
      <c r="O612" s="16"/>
    </row>
    <row r="613" spans="1:15" ht="15.6" customHeight="1" x14ac:dyDescent="0.3">
      <c r="A613" s="16"/>
      <c r="B613" s="35">
        <v>84</v>
      </c>
      <c r="C613" s="35">
        <v>70</v>
      </c>
      <c r="D613" s="38" t="s">
        <v>611</v>
      </c>
      <c r="E613" s="37">
        <v>1748.92</v>
      </c>
      <c r="F613" s="37">
        <v>230.42</v>
      </c>
      <c r="G613" s="37">
        <v>1518.5</v>
      </c>
      <c r="H613" s="37">
        <v>759.25</v>
      </c>
      <c r="I613" s="37">
        <v>3216.44</v>
      </c>
      <c r="J613" s="37">
        <v>551.5</v>
      </c>
      <c r="K613" s="37">
        <v>2664.94</v>
      </c>
      <c r="L613" s="37">
        <v>666.23</v>
      </c>
      <c r="M613" s="37">
        <v>93.02</v>
      </c>
      <c r="N613" s="37">
        <v>1611.52</v>
      </c>
      <c r="O613" s="16"/>
    </row>
    <row r="614" spans="1:15" ht="15.6" customHeight="1" x14ac:dyDescent="0.3">
      <c r="A614" s="16"/>
      <c r="B614" s="35">
        <v>84</v>
      </c>
      <c r="C614" s="35">
        <v>80</v>
      </c>
      <c r="D614" s="38" t="s">
        <v>122</v>
      </c>
      <c r="E614" s="37">
        <v>4241.3</v>
      </c>
      <c r="F614" s="37">
        <v>558.79</v>
      </c>
      <c r="G614" s="37">
        <v>3682.51</v>
      </c>
      <c r="H614" s="37">
        <v>1841.25</v>
      </c>
      <c r="I614" s="37">
        <v>7800.17</v>
      </c>
      <c r="J614" s="37">
        <v>1337.43</v>
      </c>
      <c r="K614" s="37">
        <v>6462.74</v>
      </c>
      <c r="L614" s="37">
        <v>1615.68</v>
      </c>
      <c r="M614" s="37">
        <v>225.57</v>
      </c>
      <c r="N614" s="37">
        <v>3908.08</v>
      </c>
      <c r="O614" s="16"/>
    </row>
    <row r="615" spans="1:15" ht="15.6" customHeight="1" x14ac:dyDescent="0.3">
      <c r="A615" s="16"/>
      <c r="B615" s="108">
        <v>85</v>
      </c>
      <c r="C615" s="108">
        <v>0</v>
      </c>
      <c r="D615" s="107" t="s">
        <v>86</v>
      </c>
      <c r="E615" s="109">
        <v>0</v>
      </c>
      <c r="F615" s="109">
        <v>0</v>
      </c>
      <c r="G615" s="109">
        <v>-16518.25</v>
      </c>
      <c r="H615" s="109">
        <v>0</v>
      </c>
      <c r="I615" s="109">
        <v>0</v>
      </c>
      <c r="J615" s="109">
        <v>0</v>
      </c>
      <c r="K615" s="109">
        <v>0</v>
      </c>
      <c r="L615" s="109">
        <v>0</v>
      </c>
      <c r="M615" s="109">
        <v>-4850.51</v>
      </c>
      <c r="N615" s="109">
        <v>-21368.76</v>
      </c>
      <c r="O615" s="16"/>
    </row>
    <row r="616" spans="1:15" ht="15.6" customHeight="1" x14ac:dyDescent="0.3">
      <c r="A616" s="16"/>
      <c r="B616" s="35">
        <v>85</v>
      </c>
      <c r="C616" s="35">
        <v>10</v>
      </c>
      <c r="D616" s="38" t="s">
        <v>299</v>
      </c>
      <c r="E616" s="37">
        <v>246.98</v>
      </c>
      <c r="F616" s="37">
        <v>32.53</v>
      </c>
      <c r="G616" s="37">
        <v>214.45</v>
      </c>
      <c r="H616" s="37">
        <v>107.22</v>
      </c>
      <c r="I616" s="37">
        <v>216.48</v>
      </c>
      <c r="J616" s="37">
        <v>39.479999999999997</v>
      </c>
      <c r="K616" s="37">
        <v>177</v>
      </c>
      <c r="L616" s="37">
        <v>44.25</v>
      </c>
      <c r="M616" s="37">
        <v>62.97</v>
      </c>
      <c r="N616" s="37">
        <v>277.42</v>
      </c>
      <c r="O616" s="16"/>
    </row>
    <row r="617" spans="1:15" ht="15.6" customHeight="1" x14ac:dyDescent="0.3">
      <c r="A617" s="16"/>
      <c r="B617" s="35">
        <v>85</v>
      </c>
      <c r="C617" s="35">
        <v>20</v>
      </c>
      <c r="D617" s="38" t="s">
        <v>170</v>
      </c>
      <c r="E617" s="37">
        <v>15524.51</v>
      </c>
      <c r="F617" s="37">
        <v>2045.46</v>
      </c>
      <c r="G617" s="37">
        <v>13479.05</v>
      </c>
      <c r="H617" s="37">
        <v>6739.52</v>
      </c>
      <c r="I617" s="37">
        <v>13607.53</v>
      </c>
      <c r="J617" s="37">
        <v>2481.69</v>
      </c>
      <c r="K617" s="37">
        <v>11125.84</v>
      </c>
      <c r="L617" s="37">
        <v>2781.46</v>
      </c>
      <c r="M617" s="37">
        <v>3958.06</v>
      </c>
      <c r="N617" s="37">
        <v>17437.11</v>
      </c>
      <c r="O617" s="16"/>
    </row>
    <row r="618" spans="1:15" ht="15.6" customHeight="1" x14ac:dyDescent="0.3">
      <c r="A618" s="16"/>
      <c r="B618" s="35">
        <v>85</v>
      </c>
      <c r="C618" s="35">
        <v>27</v>
      </c>
      <c r="D618" s="38" t="s">
        <v>173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16"/>
    </row>
    <row r="619" spans="1:15" ht="15.6" customHeight="1" x14ac:dyDescent="0.3">
      <c r="A619" s="16"/>
      <c r="B619" s="35">
        <v>85</v>
      </c>
      <c r="C619" s="35">
        <v>30</v>
      </c>
      <c r="D619" s="38" t="s">
        <v>300</v>
      </c>
      <c r="E619" s="37">
        <v>3253.4</v>
      </c>
      <c r="F619" s="37">
        <v>428.65</v>
      </c>
      <c r="G619" s="37">
        <v>2824.75</v>
      </c>
      <c r="H619" s="37">
        <v>1412.37</v>
      </c>
      <c r="I619" s="37">
        <v>2851.67</v>
      </c>
      <c r="J619" s="37">
        <v>520.08000000000004</v>
      </c>
      <c r="K619" s="37">
        <v>2331.59</v>
      </c>
      <c r="L619" s="37">
        <v>582.89</v>
      </c>
      <c r="M619" s="37">
        <v>829.48</v>
      </c>
      <c r="N619" s="37">
        <v>3654.23</v>
      </c>
      <c r="O619" s="16"/>
    </row>
    <row r="620" spans="1:15" ht="15.6" customHeight="1" x14ac:dyDescent="0.3">
      <c r="A620" s="16"/>
      <c r="B620" s="108">
        <v>86</v>
      </c>
      <c r="C620" s="108">
        <v>0</v>
      </c>
      <c r="D620" s="107" t="s">
        <v>87</v>
      </c>
      <c r="E620" s="109">
        <v>0</v>
      </c>
      <c r="F620" s="109">
        <v>0</v>
      </c>
      <c r="G620" s="109">
        <v>-54644.36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-2012.93</v>
      </c>
      <c r="N620" s="109">
        <v>-56657.29</v>
      </c>
      <c r="O620" s="16"/>
    </row>
    <row r="621" spans="1:15" ht="15.6" customHeight="1" x14ac:dyDescent="0.3">
      <c r="A621" s="16"/>
      <c r="B621" s="35">
        <v>86</v>
      </c>
      <c r="C621" s="35">
        <v>10</v>
      </c>
      <c r="D621" s="38" t="s">
        <v>612</v>
      </c>
      <c r="E621" s="37">
        <v>5738.38</v>
      </c>
      <c r="F621" s="37">
        <v>756.14</v>
      </c>
      <c r="G621" s="37">
        <v>4982.24</v>
      </c>
      <c r="H621" s="37">
        <v>2491.12</v>
      </c>
      <c r="I621" s="37">
        <v>11292.74</v>
      </c>
      <c r="J621" s="37">
        <v>2062.4</v>
      </c>
      <c r="K621" s="37">
        <v>9230.34</v>
      </c>
      <c r="L621" s="37">
        <v>2307.58</v>
      </c>
      <c r="M621" s="37">
        <v>183.54</v>
      </c>
      <c r="N621" s="37">
        <v>5165.78</v>
      </c>
      <c r="O621" s="16"/>
    </row>
    <row r="622" spans="1:15" ht="15.6" customHeight="1" x14ac:dyDescent="0.3">
      <c r="A622" s="16"/>
      <c r="B622" s="35">
        <v>86</v>
      </c>
      <c r="C622" s="35">
        <v>20</v>
      </c>
      <c r="D622" s="38" t="s">
        <v>613</v>
      </c>
      <c r="E622" s="37">
        <v>14259.17</v>
      </c>
      <c r="F622" s="37">
        <v>1878.94</v>
      </c>
      <c r="G622" s="37">
        <v>12380.23</v>
      </c>
      <c r="H622" s="37">
        <v>6190.11</v>
      </c>
      <c r="I622" s="37">
        <v>28061.07</v>
      </c>
      <c r="J622" s="37">
        <v>5124.8100000000004</v>
      </c>
      <c r="K622" s="37">
        <v>22936.26</v>
      </c>
      <c r="L622" s="37">
        <v>5734.06</v>
      </c>
      <c r="M622" s="37">
        <v>456.05</v>
      </c>
      <c r="N622" s="37">
        <v>12836.28</v>
      </c>
      <c r="O622" s="16"/>
    </row>
    <row r="623" spans="1:15" ht="15.6" customHeight="1" x14ac:dyDescent="0.3">
      <c r="A623" s="16"/>
      <c r="B623" s="35">
        <v>86</v>
      </c>
      <c r="C623" s="35">
        <v>30</v>
      </c>
      <c r="D623" s="38" t="s">
        <v>614</v>
      </c>
      <c r="E623" s="37">
        <v>37595.660000000003</v>
      </c>
      <c r="F623" s="37">
        <v>4954.01</v>
      </c>
      <c r="G623" s="37">
        <v>32641.65</v>
      </c>
      <c r="H623" s="37">
        <v>16320.82</v>
      </c>
      <c r="I623" s="37">
        <v>73985.72</v>
      </c>
      <c r="J623" s="37">
        <v>13512.05</v>
      </c>
      <c r="K623" s="37">
        <v>60473.67</v>
      </c>
      <c r="L623" s="37">
        <v>15118.41</v>
      </c>
      <c r="M623" s="37">
        <v>1202.4100000000001</v>
      </c>
      <c r="N623" s="37">
        <v>33844.06</v>
      </c>
      <c r="O623" s="16"/>
    </row>
    <row r="624" spans="1:15" ht="15.6" customHeight="1" x14ac:dyDescent="0.3">
      <c r="A624" s="16"/>
      <c r="B624" s="35">
        <v>86</v>
      </c>
      <c r="C624" s="35">
        <v>40</v>
      </c>
      <c r="D624" s="38" t="s">
        <v>615</v>
      </c>
      <c r="E624" s="37">
        <v>5344.49</v>
      </c>
      <c r="F624" s="37">
        <v>704.25</v>
      </c>
      <c r="G624" s="37">
        <v>4640.24</v>
      </c>
      <c r="H624" s="37">
        <v>2320.12</v>
      </c>
      <c r="I624" s="37">
        <v>10517.59</v>
      </c>
      <c r="J624" s="37">
        <v>1920.83</v>
      </c>
      <c r="K624" s="37">
        <v>8596.76</v>
      </c>
      <c r="L624" s="37">
        <v>2149.19</v>
      </c>
      <c r="M624" s="37">
        <v>170.93</v>
      </c>
      <c r="N624" s="37">
        <v>4811.17</v>
      </c>
      <c r="O624" s="16"/>
    </row>
    <row r="625" spans="1:15" ht="15.6" customHeight="1" x14ac:dyDescent="0.3">
      <c r="A625" s="16"/>
      <c r="B625" s="108">
        <v>87</v>
      </c>
      <c r="C625" s="108">
        <v>0</v>
      </c>
      <c r="D625" s="107" t="s">
        <v>88</v>
      </c>
      <c r="E625" s="109">
        <v>0</v>
      </c>
      <c r="F625" s="109">
        <v>0</v>
      </c>
      <c r="G625" s="109">
        <v>-4882.5600000000004</v>
      </c>
      <c r="H625" s="109">
        <v>0</v>
      </c>
      <c r="I625" s="109">
        <v>0</v>
      </c>
      <c r="J625" s="109">
        <v>0</v>
      </c>
      <c r="K625" s="109">
        <v>0</v>
      </c>
      <c r="L625" s="109">
        <v>0</v>
      </c>
      <c r="M625" s="109">
        <v>-733.51</v>
      </c>
      <c r="N625" s="109">
        <v>-5616.07</v>
      </c>
      <c r="O625" s="16"/>
    </row>
    <row r="626" spans="1:15" ht="15.6" customHeight="1" x14ac:dyDescent="0.3">
      <c r="A626" s="16"/>
      <c r="B626" s="35">
        <v>87</v>
      </c>
      <c r="C626" s="35">
        <v>10</v>
      </c>
      <c r="D626" s="38" t="s">
        <v>616</v>
      </c>
      <c r="E626" s="37">
        <v>5623.51</v>
      </c>
      <c r="F626" s="37">
        <v>740.95</v>
      </c>
      <c r="G626" s="37">
        <v>4882.5600000000004</v>
      </c>
      <c r="H626" s="37">
        <v>2441.2800000000002</v>
      </c>
      <c r="I626" s="37">
        <v>8285.51</v>
      </c>
      <c r="J626" s="37">
        <v>1454.41</v>
      </c>
      <c r="K626" s="37">
        <v>6831.1</v>
      </c>
      <c r="L626" s="37">
        <v>1707.77</v>
      </c>
      <c r="M626" s="37">
        <v>733.51</v>
      </c>
      <c r="N626" s="37">
        <v>5616.07</v>
      </c>
      <c r="O626" s="16"/>
    </row>
    <row r="627" spans="1:15" ht="15.6" customHeight="1" x14ac:dyDescent="0.3">
      <c r="A627" s="16"/>
      <c r="B627" s="108">
        <v>88</v>
      </c>
      <c r="C627" s="108">
        <v>0</v>
      </c>
      <c r="D627" s="107" t="s">
        <v>89</v>
      </c>
      <c r="E627" s="109">
        <v>0</v>
      </c>
      <c r="F627" s="109">
        <v>0</v>
      </c>
      <c r="G627" s="109">
        <v>-19408.759999999998</v>
      </c>
      <c r="H627" s="109">
        <v>0</v>
      </c>
      <c r="I627" s="109">
        <v>0</v>
      </c>
      <c r="J627" s="109">
        <v>0</v>
      </c>
      <c r="K627" s="109">
        <v>0</v>
      </c>
      <c r="L627" s="109">
        <v>0</v>
      </c>
      <c r="M627" s="109">
        <v>-2765</v>
      </c>
      <c r="N627" s="109">
        <v>-22173.759999999998</v>
      </c>
      <c r="O627" s="16"/>
    </row>
    <row r="628" spans="1:15" ht="15.6" customHeight="1" x14ac:dyDescent="0.3">
      <c r="A628" s="16"/>
      <c r="B628" s="35">
        <v>88</v>
      </c>
      <c r="C628" s="35">
        <v>10</v>
      </c>
      <c r="D628" s="38" t="s">
        <v>301</v>
      </c>
      <c r="E628" s="37">
        <v>21912.27</v>
      </c>
      <c r="F628" s="37">
        <v>2887.78</v>
      </c>
      <c r="G628" s="37">
        <v>19024.490000000002</v>
      </c>
      <c r="H628" s="37">
        <v>9512.24</v>
      </c>
      <c r="I628" s="37">
        <v>33078.19</v>
      </c>
      <c r="J628" s="37">
        <v>5870.23</v>
      </c>
      <c r="K628" s="37">
        <v>27207.96</v>
      </c>
      <c r="L628" s="37">
        <v>6801.99</v>
      </c>
      <c r="M628" s="37">
        <v>2710.25</v>
      </c>
      <c r="N628" s="37">
        <v>21734.74</v>
      </c>
      <c r="O628" s="16"/>
    </row>
    <row r="629" spans="1:15" ht="15.6" customHeight="1" x14ac:dyDescent="0.3">
      <c r="A629" s="16"/>
      <c r="B629" s="35">
        <v>88</v>
      </c>
      <c r="C629" s="35">
        <v>20</v>
      </c>
      <c r="D629" s="38" t="s">
        <v>302</v>
      </c>
      <c r="E629" s="37">
        <v>442.59</v>
      </c>
      <c r="F629" s="37">
        <v>58.32</v>
      </c>
      <c r="G629" s="37">
        <v>384.27</v>
      </c>
      <c r="H629" s="37">
        <v>192.13</v>
      </c>
      <c r="I629" s="37">
        <v>668.12</v>
      </c>
      <c r="J629" s="37">
        <v>118.57</v>
      </c>
      <c r="K629" s="37">
        <v>549.54999999999995</v>
      </c>
      <c r="L629" s="37">
        <v>137.38</v>
      </c>
      <c r="M629" s="37">
        <v>54.75</v>
      </c>
      <c r="N629" s="37">
        <v>439.02</v>
      </c>
      <c r="O629" s="16"/>
    </row>
    <row r="630" spans="1:15" ht="15.6" customHeight="1" x14ac:dyDescent="0.3">
      <c r="A630" s="16"/>
      <c r="B630" s="108">
        <v>89</v>
      </c>
      <c r="C630" s="108">
        <v>0</v>
      </c>
      <c r="D630" s="107" t="s">
        <v>90</v>
      </c>
      <c r="E630" s="109">
        <v>0</v>
      </c>
      <c r="F630" s="109">
        <v>0</v>
      </c>
      <c r="G630" s="109">
        <v>-1147.22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-322.87</v>
      </c>
      <c r="N630" s="109">
        <v>-1470.09</v>
      </c>
      <c r="O630" s="16"/>
    </row>
    <row r="631" spans="1:15" ht="15.6" customHeight="1" x14ac:dyDescent="0.3">
      <c r="A631" s="16"/>
      <c r="B631" s="35">
        <v>89</v>
      </c>
      <c r="C631" s="35">
        <v>10</v>
      </c>
      <c r="D631" s="38" t="s">
        <v>303</v>
      </c>
      <c r="E631" s="37">
        <v>1321.3</v>
      </c>
      <c r="F631" s="37">
        <v>174.08</v>
      </c>
      <c r="G631" s="37">
        <v>1147.22</v>
      </c>
      <c r="H631" s="37">
        <v>573.61</v>
      </c>
      <c r="I631" s="37">
        <v>1215.42</v>
      </c>
      <c r="J631" s="37">
        <v>212.43</v>
      </c>
      <c r="K631" s="37">
        <v>1002.99</v>
      </c>
      <c r="L631" s="37">
        <v>250.74</v>
      </c>
      <c r="M631" s="37">
        <v>322.87</v>
      </c>
      <c r="N631" s="37">
        <v>1470.09</v>
      </c>
      <c r="O631" s="16"/>
    </row>
    <row r="632" spans="1:15" ht="15.6" customHeight="1" x14ac:dyDescent="0.3">
      <c r="A632" s="16"/>
      <c r="B632" s="108">
        <v>90</v>
      </c>
      <c r="C632" s="108">
        <v>0</v>
      </c>
      <c r="D632" s="107" t="s">
        <v>91</v>
      </c>
      <c r="E632" s="109">
        <v>0</v>
      </c>
      <c r="F632" s="109">
        <v>0</v>
      </c>
      <c r="G632" s="109">
        <v>-137613.92000000001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-25534.45</v>
      </c>
      <c r="N632" s="109">
        <v>-163148.37</v>
      </c>
      <c r="O632" s="16"/>
    </row>
    <row r="633" spans="1:15" ht="15.6" customHeight="1" x14ac:dyDescent="0.3">
      <c r="A633" s="16"/>
      <c r="B633" s="35">
        <v>90</v>
      </c>
      <c r="C633" s="35">
        <v>2</v>
      </c>
      <c r="D633" s="38" t="s">
        <v>304</v>
      </c>
      <c r="E633" s="37">
        <v>374.83</v>
      </c>
      <c r="F633" s="37">
        <v>49.38</v>
      </c>
      <c r="G633" s="37">
        <v>325.45</v>
      </c>
      <c r="H633" s="37">
        <v>162.72</v>
      </c>
      <c r="I633" s="37">
        <v>464.96</v>
      </c>
      <c r="J633" s="37">
        <v>55.61</v>
      </c>
      <c r="K633" s="37">
        <v>409.35</v>
      </c>
      <c r="L633" s="37">
        <v>102.33</v>
      </c>
      <c r="M633" s="37">
        <v>60.39</v>
      </c>
      <c r="N633" s="37">
        <v>385.84</v>
      </c>
      <c r="O633" s="16"/>
    </row>
    <row r="634" spans="1:15" ht="15.6" customHeight="1" x14ac:dyDescent="0.3">
      <c r="A634" s="16"/>
      <c r="B634" s="35">
        <v>90</v>
      </c>
      <c r="C634" s="35">
        <v>5</v>
      </c>
      <c r="D634" s="38" t="s">
        <v>305</v>
      </c>
      <c r="E634" s="37">
        <v>5.05</v>
      </c>
      <c r="F634" s="37">
        <v>0.65</v>
      </c>
      <c r="G634" s="37">
        <v>4.4000000000000004</v>
      </c>
      <c r="H634" s="37">
        <v>2.2000000000000002</v>
      </c>
      <c r="I634" s="37">
        <v>6.26</v>
      </c>
      <c r="J634" s="37">
        <v>0.75</v>
      </c>
      <c r="K634" s="37">
        <v>5.51</v>
      </c>
      <c r="L634" s="37">
        <v>1.37</v>
      </c>
      <c r="M634" s="37">
        <v>0.83</v>
      </c>
      <c r="N634" s="37">
        <v>5.23</v>
      </c>
      <c r="O634" s="16"/>
    </row>
    <row r="635" spans="1:15" ht="15.6" customHeight="1" x14ac:dyDescent="0.3">
      <c r="A635" s="16"/>
      <c r="B635" s="35">
        <v>90</v>
      </c>
      <c r="C635" s="35">
        <v>10</v>
      </c>
      <c r="D635" s="38" t="s">
        <v>306</v>
      </c>
      <c r="E635" s="37">
        <v>21940.62</v>
      </c>
      <c r="F635" s="37">
        <v>2890.81</v>
      </c>
      <c r="G635" s="37">
        <v>19049.810000000001</v>
      </c>
      <c r="H635" s="37">
        <v>9524.9</v>
      </c>
      <c r="I635" s="37">
        <v>27216.31</v>
      </c>
      <c r="J635" s="37">
        <v>3255.53</v>
      </c>
      <c r="K635" s="37">
        <v>23960.78</v>
      </c>
      <c r="L635" s="37">
        <v>5990.19</v>
      </c>
      <c r="M635" s="37">
        <v>3534.71</v>
      </c>
      <c r="N635" s="37">
        <v>22584.52</v>
      </c>
      <c r="O635" s="16"/>
    </row>
    <row r="636" spans="1:15" ht="15.6" customHeight="1" x14ac:dyDescent="0.3">
      <c r="A636" s="16"/>
      <c r="B636" s="35">
        <v>90</v>
      </c>
      <c r="C636" s="35">
        <v>15</v>
      </c>
      <c r="D636" s="38" t="s">
        <v>307</v>
      </c>
      <c r="E636" s="37">
        <v>2715.31</v>
      </c>
      <c r="F636" s="37">
        <v>357.76</v>
      </c>
      <c r="G636" s="37">
        <v>2357.5500000000002</v>
      </c>
      <c r="H636" s="37">
        <v>1178.77</v>
      </c>
      <c r="I636" s="37">
        <v>3368.21</v>
      </c>
      <c r="J636" s="37">
        <v>402.9</v>
      </c>
      <c r="K636" s="37">
        <v>2965.31</v>
      </c>
      <c r="L636" s="37">
        <v>741.32</v>
      </c>
      <c r="M636" s="37">
        <v>437.45</v>
      </c>
      <c r="N636" s="37">
        <v>2795</v>
      </c>
      <c r="O636" s="16"/>
    </row>
    <row r="637" spans="1:15" ht="15.6" customHeight="1" x14ac:dyDescent="0.3">
      <c r="A637" s="16"/>
      <c r="B637" s="35">
        <v>90</v>
      </c>
      <c r="C637" s="35">
        <v>20</v>
      </c>
      <c r="D637" s="38" t="s">
        <v>308</v>
      </c>
      <c r="E637" s="37">
        <v>3182.5</v>
      </c>
      <c r="F637" s="37">
        <v>419.31</v>
      </c>
      <c r="G637" s="37">
        <v>2763.19</v>
      </c>
      <c r="H637" s="37">
        <v>1381.59</v>
      </c>
      <c r="I637" s="37">
        <v>3947.74</v>
      </c>
      <c r="J637" s="37">
        <v>472.22</v>
      </c>
      <c r="K637" s="37">
        <v>3475.52</v>
      </c>
      <c r="L637" s="37">
        <v>868.88</v>
      </c>
      <c r="M637" s="37">
        <v>512.71</v>
      </c>
      <c r="N637" s="37">
        <v>3275.9</v>
      </c>
      <c r="O637" s="16"/>
    </row>
    <row r="638" spans="1:15" ht="15.6" customHeight="1" x14ac:dyDescent="0.3">
      <c r="A638" s="16"/>
      <c r="B638" s="35">
        <v>90</v>
      </c>
      <c r="C638" s="35">
        <v>25</v>
      </c>
      <c r="D638" s="38" t="s">
        <v>309</v>
      </c>
      <c r="E638" s="37">
        <v>2330.8200000000002</v>
      </c>
      <c r="F638" s="37">
        <v>307.08999999999997</v>
      </c>
      <c r="G638" s="37">
        <v>2023.73</v>
      </c>
      <c r="H638" s="37">
        <v>1011.86</v>
      </c>
      <c r="I638" s="37">
        <v>2891.27</v>
      </c>
      <c r="J638" s="37">
        <v>345.84</v>
      </c>
      <c r="K638" s="37">
        <v>2545.4299999999998</v>
      </c>
      <c r="L638" s="37">
        <v>636.35</v>
      </c>
      <c r="M638" s="37">
        <v>375.51</v>
      </c>
      <c r="N638" s="37">
        <v>2399.2399999999998</v>
      </c>
      <c r="O638" s="16"/>
    </row>
    <row r="639" spans="1:15" ht="15.6" customHeight="1" x14ac:dyDescent="0.3">
      <c r="A639" s="16"/>
      <c r="B639" s="35">
        <v>90</v>
      </c>
      <c r="C639" s="35">
        <v>27</v>
      </c>
      <c r="D639" s="38" t="s">
        <v>310</v>
      </c>
      <c r="E639" s="37">
        <v>315.38</v>
      </c>
      <c r="F639" s="37">
        <v>41.54</v>
      </c>
      <c r="G639" s="37">
        <v>273.83999999999997</v>
      </c>
      <c r="H639" s="37">
        <v>136.91999999999999</v>
      </c>
      <c r="I639" s="37">
        <v>391.21</v>
      </c>
      <c r="J639" s="37">
        <v>46.79</v>
      </c>
      <c r="K639" s="37">
        <v>344.42</v>
      </c>
      <c r="L639" s="37">
        <v>86.1</v>
      </c>
      <c r="M639" s="37">
        <v>50.82</v>
      </c>
      <c r="N639" s="37">
        <v>324.66000000000003</v>
      </c>
      <c r="O639" s="16"/>
    </row>
    <row r="640" spans="1:15" ht="15.6" customHeight="1" x14ac:dyDescent="0.3">
      <c r="A640" s="16"/>
      <c r="B640" s="35">
        <v>90</v>
      </c>
      <c r="C640" s="35">
        <v>28</v>
      </c>
      <c r="D640" s="38" t="s">
        <v>265</v>
      </c>
      <c r="E640" s="37">
        <v>25.33</v>
      </c>
      <c r="F640" s="37">
        <v>3.33</v>
      </c>
      <c r="G640" s="37">
        <v>22</v>
      </c>
      <c r="H640" s="37">
        <v>11</v>
      </c>
      <c r="I640" s="37">
        <v>31.42</v>
      </c>
      <c r="J640" s="37">
        <v>3.76</v>
      </c>
      <c r="K640" s="37">
        <v>27.66</v>
      </c>
      <c r="L640" s="37">
        <v>6.91</v>
      </c>
      <c r="M640" s="37">
        <v>4.09</v>
      </c>
      <c r="N640" s="37">
        <v>26.09</v>
      </c>
      <c r="O640" s="16"/>
    </row>
    <row r="641" spans="1:15" ht="15.6" customHeight="1" x14ac:dyDescent="0.3">
      <c r="A641" s="16"/>
      <c r="B641" s="35">
        <v>90</v>
      </c>
      <c r="C641" s="35">
        <v>30</v>
      </c>
      <c r="D641" s="38" t="s">
        <v>311</v>
      </c>
      <c r="E641" s="37">
        <v>86759.34</v>
      </c>
      <c r="F641" s="37">
        <v>11431.09</v>
      </c>
      <c r="G641" s="37">
        <v>75328.25</v>
      </c>
      <c r="H641" s="37">
        <v>37664.120000000003</v>
      </c>
      <c r="I641" s="37">
        <v>107620.87</v>
      </c>
      <c r="J641" s="37">
        <v>12873.28</v>
      </c>
      <c r="K641" s="37">
        <v>94747.59</v>
      </c>
      <c r="L641" s="37">
        <v>23686.89</v>
      </c>
      <c r="M641" s="37">
        <v>13977.23</v>
      </c>
      <c r="N641" s="37">
        <v>89305.48</v>
      </c>
      <c r="O641" s="16"/>
    </row>
    <row r="642" spans="1:15" ht="15.6" customHeight="1" x14ac:dyDescent="0.3">
      <c r="A642" s="16"/>
      <c r="B642" s="35">
        <v>90</v>
      </c>
      <c r="C642" s="35">
        <v>40</v>
      </c>
      <c r="D642" s="38" t="s">
        <v>267</v>
      </c>
      <c r="E642" s="37">
        <v>15205.75</v>
      </c>
      <c r="F642" s="37">
        <v>2003.45</v>
      </c>
      <c r="G642" s="37">
        <v>13202.3</v>
      </c>
      <c r="H642" s="37">
        <v>6601.15</v>
      </c>
      <c r="I642" s="37">
        <v>18862.02</v>
      </c>
      <c r="J642" s="37">
        <v>2256.2199999999998</v>
      </c>
      <c r="K642" s="37">
        <v>16605.8</v>
      </c>
      <c r="L642" s="37">
        <v>4151.45</v>
      </c>
      <c r="M642" s="37">
        <v>2449.6999999999998</v>
      </c>
      <c r="N642" s="37">
        <v>15652</v>
      </c>
      <c r="O642" s="16"/>
    </row>
    <row r="643" spans="1:15" ht="15.6" customHeight="1" x14ac:dyDescent="0.3">
      <c r="A643" s="16"/>
      <c r="B643" s="35">
        <v>90</v>
      </c>
      <c r="C643" s="35">
        <v>45</v>
      </c>
      <c r="D643" s="38" t="s">
        <v>312</v>
      </c>
      <c r="E643" s="37">
        <v>454.57</v>
      </c>
      <c r="F643" s="37">
        <v>59.89</v>
      </c>
      <c r="G643" s="37">
        <v>394.68</v>
      </c>
      <c r="H643" s="37">
        <v>197.34</v>
      </c>
      <c r="I643" s="37">
        <v>563.87</v>
      </c>
      <c r="J643" s="37">
        <v>67.45</v>
      </c>
      <c r="K643" s="37">
        <v>496.42</v>
      </c>
      <c r="L643" s="37">
        <v>124.1</v>
      </c>
      <c r="M643" s="37">
        <v>73.239999999999995</v>
      </c>
      <c r="N643" s="37">
        <v>467.92</v>
      </c>
      <c r="O643" s="16"/>
    </row>
    <row r="644" spans="1:15" ht="15.6" customHeight="1" x14ac:dyDescent="0.3">
      <c r="A644" s="16"/>
      <c r="B644" s="35">
        <v>90</v>
      </c>
      <c r="C644" s="35">
        <v>50</v>
      </c>
      <c r="D644" s="38" t="s">
        <v>313</v>
      </c>
      <c r="E644" s="37">
        <v>19536.16</v>
      </c>
      <c r="F644" s="37">
        <v>2574.0100000000002</v>
      </c>
      <c r="G644" s="37">
        <v>16962.150000000001</v>
      </c>
      <c r="H644" s="37">
        <v>8481.07</v>
      </c>
      <c r="I644" s="37">
        <v>24233.69</v>
      </c>
      <c r="J644" s="37">
        <v>2898.76</v>
      </c>
      <c r="K644" s="37">
        <v>21334.93</v>
      </c>
      <c r="L644" s="37">
        <v>5333.73</v>
      </c>
      <c r="M644" s="37">
        <v>3147.34</v>
      </c>
      <c r="N644" s="37">
        <v>20109.490000000002</v>
      </c>
      <c r="O644" s="16"/>
    </row>
    <row r="645" spans="1:15" ht="15.6" customHeight="1" x14ac:dyDescent="0.3">
      <c r="A645" s="16"/>
      <c r="B645" s="35">
        <v>90</v>
      </c>
      <c r="C645" s="35">
        <v>60</v>
      </c>
      <c r="D645" s="38" t="s">
        <v>268</v>
      </c>
      <c r="E645" s="37">
        <v>2682.93</v>
      </c>
      <c r="F645" s="37">
        <v>353.48</v>
      </c>
      <c r="G645" s="37">
        <v>2329.4499999999998</v>
      </c>
      <c r="H645" s="37">
        <v>1164.72</v>
      </c>
      <c r="I645" s="37">
        <v>3328.05</v>
      </c>
      <c r="J645" s="37">
        <v>398.09</v>
      </c>
      <c r="K645" s="37">
        <v>2929.96</v>
      </c>
      <c r="L645" s="37">
        <v>732.49</v>
      </c>
      <c r="M645" s="37">
        <v>432.23</v>
      </c>
      <c r="N645" s="37">
        <v>2761.68</v>
      </c>
      <c r="O645" s="16"/>
    </row>
    <row r="646" spans="1:15" ht="15.6" customHeight="1" x14ac:dyDescent="0.3">
      <c r="A646" s="16"/>
      <c r="B646" s="35">
        <v>90</v>
      </c>
      <c r="C646" s="35">
        <v>65</v>
      </c>
      <c r="D646" s="38" t="s">
        <v>314</v>
      </c>
      <c r="E646" s="37">
        <v>678.98</v>
      </c>
      <c r="F646" s="37">
        <v>89.46</v>
      </c>
      <c r="G646" s="37">
        <v>589.52</v>
      </c>
      <c r="H646" s="37">
        <v>294.76</v>
      </c>
      <c r="I646" s="37">
        <v>842.24</v>
      </c>
      <c r="J646" s="37">
        <v>100.75</v>
      </c>
      <c r="K646" s="37">
        <v>741.49</v>
      </c>
      <c r="L646" s="37">
        <v>185.37</v>
      </c>
      <c r="M646" s="37">
        <v>109.39</v>
      </c>
      <c r="N646" s="37">
        <v>698.91</v>
      </c>
      <c r="O646" s="16"/>
    </row>
    <row r="647" spans="1:15" ht="15.6" customHeight="1" x14ac:dyDescent="0.3">
      <c r="A647" s="16"/>
      <c r="B647" s="35">
        <v>90</v>
      </c>
      <c r="C647" s="35">
        <v>70</v>
      </c>
      <c r="D647" s="38" t="s">
        <v>315</v>
      </c>
      <c r="E647" s="37">
        <v>2289.21</v>
      </c>
      <c r="F647" s="37">
        <v>301.61</v>
      </c>
      <c r="G647" s="37">
        <v>1987.6</v>
      </c>
      <c r="H647" s="37">
        <v>993.8</v>
      </c>
      <c r="I647" s="37">
        <v>2839.65</v>
      </c>
      <c r="J647" s="37">
        <v>339.67</v>
      </c>
      <c r="K647" s="37">
        <v>2499.98</v>
      </c>
      <c r="L647" s="37">
        <v>624.99</v>
      </c>
      <c r="M647" s="37">
        <v>368.81</v>
      </c>
      <c r="N647" s="37">
        <v>2356.41</v>
      </c>
      <c r="O647" s="16"/>
    </row>
    <row r="648" spans="1:15" ht="15.6" customHeight="1" x14ac:dyDescent="0.3">
      <c r="A648" s="16"/>
      <c r="B648" s="108">
        <v>91</v>
      </c>
      <c r="C648" s="108">
        <v>0</v>
      </c>
      <c r="D648" s="107" t="s">
        <v>92</v>
      </c>
      <c r="E648" s="109">
        <v>0</v>
      </c>
      <c r="F648" s="109">
        <v>0</v>
      </c>
      <c r="G648" s="109">
        <v>-34414.78</v>
      </c>
      <c r="H648" s="109">
        <v>0</v>
      </c>
      <c r="I648" s="109">
        <v>0</v>
      </c>
      <c r="J648" s="109">
        <v>0</v>
      </c>
      <c r="K648" s="109">
        <v>0</v>
      </c>
      <c r="L648" s="109">
        <v>0</v>
      </c>
      <c r="M648" s="109">
        <v>-1593.17</v>
      </c>
      <c r="N648" s="109">
        <v>-36007.949999999997</v>
      </c>
      <c r="O648" s="16"/>
    </row>
    <row r="649" spans="1:15" ht="15.6" customHeight="1" x14ac:dyDescent="0.3">
      <c r="A649" s="16"/>
      <c r="B649" s="35">
        <v>91</v>
      </c>
      <c r="C649" s="35">
        <v>10</v>
      </c>
      <c r="D649" s="38" t="s">
        <v>46</v>
      </c>
      <c r="E649" s="37">
        <v>39473.11</v>
      </c>
      <c r="F649" s="37">
        <v>5201.2700000000004</v>
      </c>
      <c r="G649" s="37">
        <v>34271.839999999997</v>
      </c>
      <c r="H649" s="37">
        <v>17135.919999999998</v>
      </c>
      <c r="I649" s="37">
        <v>74579.06</v>
      </c>
      <c r="J649" s="37">
        <v>12381.52</v>
      </c>
      <c r="K649" s="37">
        <v>62197.54</v>
      </c>
      <c r="L649" s="37">
        <v>15549.38</v>
      </c>
      <c r="M649" s="37">
        <v>1586.54</v>
      </c>
      <c r="N649" s="37">
        <v>35858.379999999997</v>
      </c>
      <c r="O649" s="16"/>
    </row>
    <row r="650" spans="1:15" ht="15.6" customHeight="1" x14ac:dyDescent="0.3">
      <c r="A650" s="16"/>
      <c r="B650" s="35">
        <v>91</v>
      </c>
      <c r="C650" s="35">
        <v>20</v>
      </c>
      <c r="D650" s="38" t="s">
        <v>316</v>
      </c>
      <c r="E650" s="37">
        <v>53.22</v>
      </c>
      <c r="F650" s="37">
        <v>7</v>
      </c>
      <c r="G650" s="37">
        <v>46.22</v>
      </c>
      <c r="H650" s="37">
        <v>23.11</v>
      </c>
      <c r="I650" s="37">
        <v>100.54</v>
      </c>
      <c r="J650" s="37">
        <v>16.690000000000001</v>
      </c>
      <c r="K650" s="37">
        <v>83.85</v>
      </c>
      <c r="L650" s="37">
        <v>20.96</v>
      </c>
      <c r="M650" s="37">
        <v>2.15</v>
      </c>
      <c r="N650" s="37">
        <v>48.37</v>
      </c>
      <c r="O650" s="16"/>
    </row>
    <row r="651" spans="1:15" ht="15.6" customHeight="1" x14ac:dyDescent="0.3">
      <c r="A651" s="16"/>
      <c r="B651" s="35">
        <v>91</v>
      </c>
      <c r="C651" s="35">
        <v>30</v>
      </c>
      <c r="D651" s="38" t="s">
        <v>317</v>
      </c>
      <c r="E651" s="37">
        <v>111.4</v>
      </c>
      <c r="F651" s="37">
        <v>14.68</v>
      </c>
      <c r="G651" s="37">
        <v>96.72</v>
      </c>
      <c r="H651" s="37">
        <v>48.36</v>
      </c>
      <c r="I651" s="37">
        <v>210.48</v>
      </c>
      <c r="J651" s="37">
        <v>34.94</v>
      </c>
      <c r="K651" s="37">
        <v>175.54</v>
      </c>
      <c r="L651" s="37">
        <v>43.88</v>
      </c>
      <c r="M651" s="37">
        <v>4.4800000000000004</v>
      </c>
      <c r="N651" s="37">
        <v>101.2</v>
      </c>
      <c r="O651" s="16"/>
    </row>
    <row r="652" spans="1:15" ht="15.6" customHeight="1" x14ac:dyDescent="0.3">
      <c r="A652" s="16"/>
      <c r="B652" s="108">
        <v>92</v>
      </c>
      <c r="C652" s="108">
        <v>0</v>
      </c>
      <c r="D652" s="107" t="s">
        <v>93</v>
      </c>
      <c r="E652" s="109">
        <v>0</v>
      </c>
      <c r="F652" s="109">
        <v>0</v>
      </c>
      <c r="G652" s="109">
        <v>-1424683.06</v>
      </c>
      <c r="H652" s="109">
        <v>0</v>
      </c>
      <c r="I652" s="109">
        <v>0</v>
      </c>
      <c r="J652" s="109">
        <v>0</v>
      </c>
      <c r="K652" s="109">
        <v>0</v>
      </c>
      <c r="L652" s="109">
        <v>0</v>
      </c>
      <c r="M652" s="109">
        <v>350138.63</v>
      </c>
      <c r="N652" s="109">
        <v>-1074544.43</v>
      </c>
      <c r="O652" s="16"/>
    </row>
    <row r="653" spans="1:15" ht="15.6" customHeight="1" x14ac:dyDescent="0.3">
      <c r="A653" s="16"/>
      <c r="B653" s="35">
        <v>92</v>
      </c>
      <c r="C653" s="35">
        <v>5</v>
      </c>
      <c r="D653" s="38" t="s">
        <v>637</v>
      </c>
      <c r="E653" s="37">
        <v>236.81</v>
      </c>
      <c r="F653" s="37">
        <v>31.2</v>
      </c>
      <c r="G653" s="37">
        <v>205.61</v>
      </c>
      <c r="H653" s="37">
        <v>102.8</v>
      </c>
      <c r="I653" s="37">
        <v>675.03</v>
      </c>
      <c r="J653" s="37">
        <v>61.67</v>
      </c>
      <c r="K653" s="37">
        <v>613.36</v>
      </c>
      <c r="L653" s="37">
        <v>153.34</v>
      </c>
      <c r="M653" s="37">
        <v>-50.54</v>
      </c>
      <c r="N653" s="37">
        <v>155.07</v>
      </c>
      <c r="O653" s="16"/>
    </row>
    <row r="654" spans="1:15" ht="15.6" customHeight="1" x14ac:dyDescent="0.3">
      <c r="A654" s="16"/>
      <c r="B654" s="35">
        <v>92</v>
      </c>
      <c r="C654" s="35">
        <v>10</v>
      </c>
      <c r="D654" s="38" t="s">
        <v>617</v>
      </c>
      <c r="E654" s="37">
        <v>85919.7</v>
      </c>
      <c r="F654" s="37">
        <v>11318.74</v>
      </c>
      <c r="G654" s="37">
        <v>74600.960000000006</v>
      </c>
      <c r="H654" s="37">
        <v>37300.480000000003</v>
      </c>
      <c r="I654" s="37">
        <v>244914.3</v>
      </c>
      <c r="J654" s="37">
        <v>22374.86</v>
      </c>
      <c r="K654" s="37">
        <v>222539.44</v>
      </c>
      <c r="L654" s="37">
        <v>55634.86</v>
      </c>
      <c r="M654" s="37">
        <v>-18334.38</v>
      </c>
      <c r="N654" s="37">
        <v>56266.58</v>
      </c>
      <c r="O654" s="16"/>
    </row>
    <row r="655" spans="1:15" ht="15.6" customHeight="1" x14ac:dyDescent="0.3">
      <c r="A655" s="16"/>
      <c r="B655" s="35">
        <v>92</v>
      </c>
      <c r="C655" s="35">
        <v>20</v>
      </c>
      <c r="D655" s="38" t="s">
        <v>420</v>
      </c>
      <c r="E655" s="37">
        <v>306754.12</v>
      </c>
      <c r="F655" s="37">
        <v>40410.629999999997</v>
      </c>
      <c r="G655" s="37">
        <v>266343.49</v>
      </c>
      <c r="H655" s="37">
        <v>133171.74</v>
      </c>
      <c r="I655" s="37">
        <v>874403.29</v>
      </c>
      <c r="J655" s="37">
        <v>79883.63</v>
      </c>
      <c r="K655" s="37">
        <v>794519.66</v>
      </c>
      <c r="L655" s="37">
        <v>198629.91</v>
      </c>
      <c r="M655" s="37">
        <v>-65458.17</v>
      </c>
      <c r="N655" s="37">
        <v>200885.32</v>
      </c>
      <c r="O655" s="16"/>
    </row>
    <row r="656" spans="1:15" ht="15.6" customHeight="1" x14ac:dyDescent="0.3">
      <c r="A656" s="16"/>
      <c r="B656" s="35">
        <v>92</v>
      </c>
      <c r="C656" s="35">
        <v>22</v>
      </c>
      <c r="D656" s="38" t="s">
        <v>654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7">
        <v>0</v>
      </c>
      <c r="K656" s="37">
        <v>0</v>
      </c>
      <c r="L656" s="37">
        <v>0</v>
      </c>
      <c r="M656" s="37">
        <v>0</v>
      </c>
      <c r="N656" s="37">
        <v>0</v>
      </c>
      <c r="O656" s="16"/>
    </row>
    <row r="657" spans="1:15" ht="15.6" customHeight="1" x14ac:dyDescent="0.3">
      <c r="A657" s="16"/>
      <c r="B657" s="35">
        <v>92</v>
      </c>
      <c r="C657" s="35">
        <v>25</v>
      </c>
      <c r="D657" s="38" t="s">
        <v>462</v>
      </c>
      <c r="E657" s="37">
        <v>0</v>
      </c>
      <c r="F657" s="37">
        <v>0</v>
      </c>
      <c r="G657" s="37">
        <v>0</v>
      </c>
      <c r="H657" s="37">
        <v>0</v>
      </c>
      <c r="I657" s="37">
        <v>0</v>
      </c>
      <c r="J657" s="37">
        <v>0</v>
      </c>
      <c r="K657" s="37">
        <v>0</v>
      </c>
      <c r="L657" s="37">
        <v>0</v>
      </c>
      <c r="M657" s="37">
        <v>0</v>
      </c>
      <c r="N657" s="37">
        <v>0</v>
      </c>
      <c r="O657" s="16"/>
    </row>
    <row r="658" spans="1:15" ht="15.6" customHeight="1" x14ac:dyDescent="0.3">
      <c r="A658" s="16"/>
      <c r="B658" s="35">
        <v>92</v>
      </c>
      <c r="C658" s="35">
        <v>30</v>
      </c>
      <c r="D658" s="38" t="s">
        <v>618</v>
      </c>
      <c r="E658" s="37">
        <v>41142.449999999997</v>
      </c>
      <c r="F658" s="37">
        <v>5419.95</v>
      </c>
      <c r="G658" s="37">
        <v>35722.5</v>
      </c>
      <c r="H658" s="37">
        <v>17861.25</v>
      </c>
      <c r="I658" s="37">
        <v>117276.64</v>
      </c>
      <c r="J658" s="37">
        <v>10714.15</v>
      </c>
      <c r="K658" s="37">
        <v>106562.49</v>
      </c>
      <c r="L658" s="37">
        <v>26640.62</v>
      </c>
      <c r="M658" s="37">
        <v>-8779.3700000000008</v>
      </c>
      <c r="N658" s="37">
        <v>26943.13</v>
      </c>
      <c r="O658" s="16"/>
    </row>
    <row r="659" spans="1:15" ht="15.6" customHeight="1" x14ac:dyDescent="0.3">
      <c r="A659" s="16"/>
      <c r="B659" s="35">
        <v>92</v>
      </c>
      <c r="C659" s="35">
        <v>40</v>
      </c>
      <c r="D659" s="38" t="s">
        <v>619</v>
      </c>
      <c r="E659" s="37">
        <v>59043.72</v>
      </c>
      <c r="F659" s="37">
        <v>7778.21</v>
      </c>
      <c r="G659" s="37">
        <v>51265.51</v>
      </c>
      <c r="H659" s="37">
        <v>25632.75</v>
      </c>
      <c r="I659" s="37">
        <v>168304.24</v>
      </c>
      <c r="J659" s="37">
        <v>15375.91</v>
      </c>
      <c r="K659" s="37">
        <v>152928.32999999999</v>
      </c>
      <c r="L659" s="37">
        <v>38232.080000000002</v>
      </c>
      <c r="M659" s="37">
        <v>-12599.33</v>
      </c>
      <c r="N659" s="37">
        <v>38666.18</v>
      </c>
      <c r="O659" s="16"/>
    </row>
    <row r="660" spans="1:15" ht="15.6" customHeight="1" x14ac:dyDescent="0.3">
      <c r="A660" s="16"/>
      <c r="B660" s="35">
        <v>92</v>
      </c>
      <c r="C660" s="35">
        <v>50</v>
      </c>
      <c r="D660" s="38" t="s">
        <v>620</v>
      </c>
      <c r="E660" s="37">
        <v>56533.3</v>
      </c>
      <c r="F660" s="37">
        <v>7447.48</v>
      </c>
      <c r="G660" s="37">
        <v>49085.82</v>
      </c>
      <c r="H660" s="37">
        <v>24542.91</v>
      </c>
      <c r="I660" s="37">
        <v>161148.29</v>
      </c>
      <c r="J660" s="37">
        <v>14722.16</v>
      </c>
      <c r="K660" s="37">
        <v>146426.13</v>
      </c>
      <c r="L660" s="37">
        <v>36606.53</v>
      </c>
      <c r="M660" s="37">
        <v>-12063.62</v>
      </c>
      <c r="N660" s="37">
        <v>37022.199999999997</v>
      </c>
      <c r="O660" s="16"/>
    </row>
    <row r="661" spans="1:15" ht="15.6" customHeight="1" x14ac:dyDescent="0.3">
      <c r="A661" s="16"/>
      <c r="B661" s="35">
        <v>92</v>
      </c>
      <c r="C661" s="35">
        <v>60</v>
      </c>
      <c r="D661" s="38" t="s">
        <v>621</v>
      </c>
      <c r="E661" s="37">
        <v>26158.89</v>
      </c>
      <c r="F661" s="37">
        <v>3446.08</v>
      </c>
      <c r="G661" s="37">
        <v>22712.81</v>
      </c>
      <c r="H661" s="37">
        <v>11356.4</v>
      </c>
      <c r="I661" s="37">
        <v>74565.960000000006</v>
      </c>
      <c r="J661" s="37">
        <v>6812.19</v>
      </c>
      <c r="K661" s="37">
        <v>67753.77</v>
      </c>
      <c r="L661" s="37">
        <v>16938.439999999999</v>
      </c>
      <c r="M661" s="37">
        <v>-5582.04</v>
      </c>
      <c r="N661" s="37">
        <v>17130.77</v>
      </c>
      <c r="O661" s="16"/>
    </row>
    <row r="662" spans="1:15" ht="15.6" customHeight="1" x14ac:dyDescent="0.3">
      <c r="A662" s="16"/>
      <c r="B662" s="35">
        <v>92</v>
      </c>
      <c r="C662" s="35">
        <v>70</v>
      </c>
      <c r="D662" s="38" t="s">
        <v>463</v>
      </c>
      <c r="E662" s="37">
        <v>42583.33</v>
      </c>
      <c r="F662" s="37">
        <v>5609.77</v>
      </c>
      <c r="G662" s="37">
        <v>36973.56</v>
      </c>
      <c r="H662" s="37">
        <v>18486.78</v>
      </c>
      <c r="I662" s="37">
        <v>121383.87</v>
      </c>
      <c r="J662" s="37">
        <v>11089.38</v>
      </c>
      <c r="K662" s="37">
        <v>110294.49</v>
      </c>
      <c r="L662" s="37">
        <v>27573.62</v>
      </c>
      <c r="M662" s="37">
        <v>-9086.84</v>
      </c>
      <c r="N662" s="37">
        <v>27886.720000000001</v>
      </c>
      <c r="O662" s="16"/>
    </row>
    <row r="663" spans="1:15" ht="15.6" customHeight="1" x14ac:dyDescent="0.3">
      <c r="A663" s="16"/>
      <c r="B663" s="35">
        <v>92</v>
      </c>
      <c r="C663" s="35">
        <v>80</v>
      </c>
      <c r="D663" s="38" t="s">
        <v>464</v>
      </c>
      <c r="E663" s="37">
        <v>923259.37</v>
      </c>
      <c r="F663" s="37">
        <v>121626.69</v>
      </c>
      <c r="G663" s="37">
        <v>801632.68</v>
      </c>
      <c r="H663" s="37">
        <v>400816.34</v>
      </c>
      <c r="I663" s="37">
        <v>2631752.84</v>
      </c>
      <c r="J663" s="37">
        <v>240431.37</v>
      </c>
      <c r="K663" s="37">
        <v>2391321.4700000002</v>
      </c>
      <c r="L663" s="37">
        <v>597830.36</v>
      </c>
      <c r="M663" s="37">
        <v>-197014.02</v>
      </c>
      <c r="N663" s="37">
        <v>604618.66</v>
      </c>
      <c r="O663" s="16"/>
    </row>
    <row r="664" spans="1:15" ht="15.6" customHeight="1" x14ac:dyDescent="0.3">
      <c r="A664" s="16"/>
      <c r="B664" s="35">
        <v>92</v>
      </c>
      <c r="C664" s="35">
        <v>90</v>
      </c>
      <c r="D664" s="38" t="s">
        <v>622</v>
      </c>
      <c r="E664" s="37">
        <v>8678.6200000000008</v>
      </c>
      <c r="F664" s="37">
        <v>1143.29</v>
      </c>
      <c r="G664" s="37">
        <v>7535.33</v>
      </c>
      <c r="H664" s="37">
        <v>3767.66</v>
      </c>
      <c r="I664" s="37">
        <v>24738.41</v>
      </c>
      <c r="J664" s="37">
        <v>2260.0500000000002</v>
      </c>
      <c r="K664" s="37">
        <v>22478.36</v>
      </c>
      <c r="L664" s="37">
        <v>5619.59</v>
      </c>
      <c r="M664" s="37">
        <v>-1851.93</v>
      </c>
      <c r="N664" s="37">
        <v>5683.4</v>
      </c>
      <c r="O664" s="16"/>
    </row>
    <row r="665" spans="1:15" ht="15.6" customHeight="1" x14ac:dyDescent="0.3">
      <c r="A665" s="16"/>
      <c r="B665" s="35">
        <v>92</v>
      </c>
      <c r="C665" s="35">
        <v>100</v>
      </c>
      <c r="D665" s="38" t="s">
        <v>180</v>
      </c>
      <c r="E665" s="37">
        <v>66973.73</v>
      </c>
      <c r="F665" s="37">
        <v>8822.8700000000008</v>
      </c>
      <c r="G665" s="37">
        <v>58150.86</v>
      </c>
      <c r="H665" s="37">
        <v>29075.43</v>
      </c>
      <c r="I665" s="37">
        <v>190908.76</v>
      </c>
      <c r="J665" s="37">
        <v>17441.02</v>
      </c>
      <c r="K665" s="37">
        <v>173467.74</v>
      </c>
      <c r="L665" s="37">
        <v>43366.93</v>
      </c>
      <c r="M665" s="37">
        <v>-14291.5</v>
      </c>
      <c r="N665" s="37">
        <v>43859.360000000001</v>
      </c>
      <c r="O665" s="16"/>
    </row>
    <row r="666" spans="1:15" ht="15.6" customHeight="1" x14ac:dyDescent="0.3">
      <c r="A666" s="16"/>
      <c r="B666" s="35">
        <v>92</v>
      </c>
      <c r="C666" s="35">
        <v>110</v>
      </c>
      <c r="D666" s="38" t="s">
        <v>623</v>
      </c>
      <c r="E666" s="37">
        <v>13397.04</v>
      </c>
      <c r="F666" s="37">
        <v>1764.89</v>
      </c>
      <c r="G666" s="37">
        <v>11632.15</v>
      </c>
      <c r="H666" s="37">
        <v>5816.07</v>
      </c>
      <c r="I666" s="37">
        <v>38188.300000000003</v>
      </c>
      <c r="J666" s="37">
        <v>3488.81</v>
      </c>
      <c r="K666" s="37">
        <v>34699.49</v>
      </c>
      <c r="L666" s="37">
        <v>8674.8700000000008</v>
      </c>
      <c r="M666" s="37">
        <v>-2858.8</v>
      </c>
      <c r="N666" s="37">
        <v>8773.35</v>
      </c>
      <c r="O666" s="16"/>
    </row>
    <row r="667" spans="1:15" ht="15.6" customHeight="1" x14ac:dyDescent="0.3">
      <c r="A667" s="16"/>
      <c r="B667" s="35">
        <v>92</v>
      </c>
      <c r="C667" s="35">
        <v>120</v>
      </c>
      <c r="D667" s="38" t="s">
        <v>243</v>
      </c>
      <c r="E667" s="37">
        <v>10160.26</v>
      </c>
      <c r="F667" s="37">
        <v>1338.48</v>
      </c>
      <c r="G667" s="37">
        <v>8821.7800000000007</v>
      </c>
      <c r="H667" s="37">
        <v>4410.8900000000003</v>
      </c>
      <c r="I667" s="37">
        <v>28961.84</v>
      </c>
      <c r="J667" s="37">
        <v>2645.89</v>
      </c>
      <c r="K667" s="37">
        <v>26315.95</v>
      </c>
      <c r="L667" s="37">
        <v>6578.98</v>
      </c>
      <c r="M667" s="37">
        <v>-2168.09</v>
      </c>
      <c r="N667" s="37">
        <v>6653.69</v>
      </c>
      <c r="O667" s="16"/>
    </row>
    <row r="668" spans="1:15" ht="15.6" customHeight="1" x14ac:dyDescent="0.3">
      <c r="A668" s="16"/>
      <c r="B668" s="108">
        <v>93</v>
      </c>
      <c r="C668" s="108">
        <v>0</v>
      </c>
      <c r="D668" s="107" t="s">
        <v>94</v>
      </c>
      <c r="E668" s="109">
        <v>0</v>
      </c>
      <c r="F668" s="109">
        <v>0</v>
      </c>
      <c r="G668" s="109">
        <v>-6853.63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-1809.98</v>
      </c>
      <c r="N668" s="109">
        <v>-8663.61</v>
      </c>
      <c r="O668" s="16"/>
    </row>
    <row r="669" spans="1:15" ht="15.6" customHeight="1" x14ac:dyDescent="0.3">
      <c r="A669" s="16"/>
      <c r="B669" s="35">
        <v>93</v>
      </c>
      <c r="C669" s="35">
        <v>10</v>
      </c>
      <c r="D669" s="38" t="s">
        <v>57</v>
      </c>
      <c r="E669" s="37">
        <v>446.45</v>
      </c>
      <c r="F669" s="37">
        <v>58.82</v>
      </c>
      <c r="G669" s="37">
        <v>387.63</v>
      </c>
      <c r="H669" s="37">
        <v>193.81</v>
      </c>
      <c r="I669" s="37">
        <v>439.84</v>
      </c>
      <c r="J669" s="37">
        <v>74.05</v>
      </c>
      <c r="K669" s="37">
        <v>365.79</v>
      </c>
      <c r="L669" s="37">
        <v>91.44</v>
      </c>
      <c r="M669" s="37">
        <v>102.37</v>
      </c>
      <c r="N669" s="37">
        <v>490</v>
      </c>
      <c r="O669" s="16"/>
    </row>
    <row r="670" spans="1:15" ht="15.6" customHeight="1" x14ac:dyDescent="0.3">
      <c r="A670" s="16"/>
      <c r="B670" s="35">
        <v>93</v>
      </c>
      <c r="C670" s="35">
        <v>20</v>
      </c>
      <c r="D670" s="38" t="s">
        <v>624</v>
      </c>
      <c r="E670" s="37">
        <v>4205.6400000000003</v>
      </c>
      <c r="F670" s="37">
        <v>554.05999999999995</v>
      </c>
      <c r="G670" s="37">
        <v>3651.58</v>
      </c>
      <c r="H670" s="37">
        <v>1825.79</v>
      </c>
      <c r="I670" s="37">
        <v>4143.3599999999997</v>
      </c>
      <c r="J670" s="37">
        <v>697.57</v>
      </c>
      <c r="K670" s="37">
        <v>3445.79</v>
      </c>
      <c r="L670" s="37">
        <v>861.44</v>
      </c>
      <c r="M670" s="37">
        <v>964.35</v>
      </c>
      <c r="N670" s="37">
        <v>4615.93</v>
      </c>
      <c r="O670" s="16"/>
    </row>
    <row r="671" spans="1:15" ht="15.6" customHeight="1" x14ac:dyDescent="0.3">
      <c r="A671" s="16"/>
      <c r="B671" s="35">
        <v>93</v>
      </c>
      <c r="C671" s="35">
        <v>30</v>
      </c>
      <c r="D671" s="38" t="s">
        <v>625</v>
      </c>
      <c r="E671" s="37">
        <v>3241.46</v>
      </c>
      <c r="F671" s="37">
        <v>427.04</v>
      </c>
      <c r="G671" s="37">
        <v>2814.42</v>
      </c>
      <c r="H671" s="37">
        <v>1407.21</v>
      </c>
      <c r="I671" s="37">
        <v>3193.46</v>
      </c>
      <c r="J671" s="37">
        <v>537.64</v>
      </c>
      <c r="K671" s="37">
        <v>2655.82</v>
      </c>
      <c r="L671" s="37">
        <v>663.95</v>
      </c>
      <c r="M671" s="37">
        <v>743.26</v>
      </c>
      <c r="N671" s="37">
        <v>3557.68</v>
      </c>
      <c r="O671" s="16"/>
    </row>
    <row r="672" spans="1:15" ht="15.6" customHeight="1" x14ac:dyDescent="0.3">
      <c r="A672" s="16"/>
      <c r="B672" s="108">
        <v>94</v>
      </c>
      <c r="C672" s="108">
        <v>0</v>
      </c>
      <c r="D672" s="107" t="s">
        <v>95</v>
      </c>
      <c r="E672" s="109">
        <v>0</v>
      </c>
      <c r="F672" s="109">
        <v>0</v>
      </c>
      <c r="G672" s="109">
        <v>-7705.83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-2299.3200000000002</v>
      </c>
      <c r="N672" s="109">
        <v>-10005.15</v>
      </c>
      <c r="O672" s="16"/>
    </row>
    <row r="673" spans="1:15" ht="15.6" customHeight="1" x14ac:dyDescent="0.3">
      <c r="A673" s="16"/>
      <c r="B673" s="35">
        <v>94</v>
      </c>
      <c r="C673" s="35">
        <v>10</v>
      </c>
      <c r="D673" s="38" t="s">
        <v>318</v>
      </c>
      <c r="E673" s="37">
        <v>384.42</v>
      </c>
      <c r="F673" s="37">
        <v>50.65</v>
      </c>
      <c r="G673" s="37">
        <v>333.77</v>
      </c>
      <c r="H673" s="37">
        <v>166.88</v>
      </c>
      <c r="I673" s="37">
        <v>379.65</v>
      </c>
      <c r="J673" s="37">
        <v>110.49</v>
      </c>
      <c r="K673" s="37">
        <v>269.16000000000003</v>
      </c>
      <c r="L673" s="37">
        <v>67.290000000000006</v>
      </c>
      <c r="M673" s="37">
        <v>99.59</v>
      </c>
      <c r="N673" s="37">
        <v>433.36</v>
      </c>
      <c r="O673" s="16"/>
    </row>
    <row r="674" spans="1:15" ht="15.6" customHeight="1" x14ac:dyDescent="0.3">
      <c r="A674" s="16"/>
      <c r="B674" s="35">
        <v>94</v>
      </c>
      <c r="C674" s="35">
        <v>20</v>
      </c>
      <c r="D674" s="38" t="s">
        <v>319</v>
      </c>
      <c r="E674" s="37">
        <v>7439.97</v>
      </c>
      <c r="F674" s="37">
        <v>980.34</v>
      </c>
      <c r="G674" s="37">
        <v>6459.63</v>
      </c>
      <c r="H674" s="37">
        <v>3229.81</v>
      </c>
      <c r="I674" s="37">
        <v>7347.83</v>
      </c>
      <c r="J674" s="37">
        <v>2138.4499999999998</v>
      </c>
      <c r="K674" s="37">
        <v>5209.38</v>
      </c>
      <c r="L674" s="37">
        <v>1302.3399999999999</v>
      </c>
      <c r="M674" s="37">
        <v>1927.47</v>
      </c>
      <c r="N674" s="37">
        <v>8387.1</v>
      </c>
      <c r="O674" s="16"/>
    </row>
    <row r="675" spans="1:15" ht="15.6" customHeight="1" x14ac:dyDescent="0.3">
      <c r="A675" s="16"/>
      <c r="B675" s="35">
        <v>94</v>
      </c>
      <c r="C675" s="35">
        <v>30</v>
      </c>
      <c r="D675" s="38" t="s">
        <v>320</v>
      </c>
      <c r="E675" s="37">
        <v>1050.9100000000001</v>
      </c>
      <c r="F675" s="37">
        <v>138.47999999999999</v>
      </c>
      <c r="G675" s="37">
        <v>912.43</v>
      </c>
      <c r="H675" s="37">
        <v>456.21</v>
      </c>
      <c r="I675" s="37">
        <v>1037.8900000000001</v>
      </c>
      <c r="J675" s="37">
        <v>302.06</v>
      </c>
      <c r="K675" s="37">
        <v>735.83</v>
      </c>
      <c r="L675" s="37">
        <v>183.95</v>
      </c>
      <c r="M675" s="37">
        <v>272.26</v>
      </c>
      <c r="N675" s="37">
        <v>1184.69</v>
      </c>
      <c r="O675" s="16"/>
    </row>
    <row r="676" spans="1:15" ht="15.6" customHeight="1" x14ac:dyDescent="0.3">
      <c r="A676" s="16"/>
      <c r="B676" s="108">
        <v>95</v>
      </c>
      <c r="C676" s="108">
        <v>0</v>
      </c>
      <c r="D676" s="107" t="s">
        <v>96</v>
      </c>
      <c r="E676" s="109">
        <v>0</v>
      </c>
      <c r="F676" s="109">
        <v>0</v>
      </c>
      <c r="G676" s="109">
        <v>-53965.16</v>
      </c>
      <c r="H676" s="109">
        <v>0</v>
      </c>
      <c r="I676" s="109">
        <v>0</v>
      </c>
      <c r="J676" s="109">
        <v>0</v>
      </c>
      <c r="K676" s="109">
        <v>0</v>
      </c>
      <c r="L676" s="109">
        <v>0</v>
      </c>
      <c r="M676" s="109">
        <v>479.86</v>
      </c>
      <c r="N676" s="109">
        <v>-53485.3</v>
      </c>
      <c r="O676" s="16"/>
    </row>
    <row r="677" spans="1:15" ht="15.6" customHeight="1" x14ac:dyDescent="0.3">
      <c r="A677" s="16"/>
      <c r="B677" s="35">
        <v>95</v>
      </c>
      <c r="C677" s="35">
        <v>10</v>
      </c>
      <c r="D677" s="38" t="s">
        <v>358</v>
      </c>
      <c r="E677" s="37">
        <v>982.79</v>
      </c>
      <c r="F677" s="37">
        <v>129.51</v>
      </c>
      <c r="G677" s="37">
        <v>853.28</v>
      </c>
      <c r="H677" s="37">
        <v>426.64</v>
      </c>
      <c r="I677" s="37">
        <v>2005.05</v>
      </c>
      <c r="J677" s="37">
        <v>268.13</v>
      </c>
      <c r="K677" s="37">
        <v>1736.92</v>
      </c>
      <c r="L677" s="37">
        <v>434.23</v>
      </c>
      <c r="M677" s="37">
        <v>-7.59</v>
      </c>
      <c r="N677" s="37">
        <v>845.69</v>
      </c>
      <c r="O677" s="16"/>
    </row>
    <row r="678" spans="1:15" ht="15.6" customHeight="1" x14ac:dyDescent="0.3">
      <c r="A678" s="16"/>
      <c r="B678" s="35">
        <v>95</v>
      </c>
      <c r="C678" s="35">
        <v>20</v>
      </c>
      <c r="D678" s="38" t="s">
        <v>408</v>
      </c>
      <c r="E678" s="37">
        <v>3950.9</v>
      </c>
      <c r="F678" s="37">
        <v>520.62</v>
      </c>
      <c r="G678" s="37">
        <v>3430.28</v>
      </c>
      <c r="H678" s="37">
        <v>1715.14</v>
      </c>
      <c r="I678" s="37">
        <v>8060.47</v>
      </c>
      <c r="J678" s="37">
        <v>1077.93</v>
      </c>
      <c r="K678" s="37">
        <v>6982.54</v>
      </c>
      <c r="L678" s="37">
        <v>1745.63</v>
      </c>
      <c r="M678" s="37">
        <v>-30.49</v>
      </c>
      <c r="N678" s="37">
        <v>3399.79</v>
      </c>
      <c r="O678" s="16"/>
    </row>
    <row r="679" spans="1:15" ht="15.6" customHeight="1" x14ac:dyDescent="0.3">
      <c r="A679" s="16"/>
      <c r="B679" s="35">
        <v>95</v>
      </c>
      <c r="C679" s="35">
        <v>30</v>
      </c>
      <c r="D679" s="38" t="s">
        <v>626</v>
      </c>
      <c r="E679" s="37">
        <v>56677.86</v>
      </c>
      <c r="F679" s="37">
        <v>7468.71</v>
      </c>
      <c r="G679" s="37">
        <v>49209.15</v>
      </c>
      <c r="H679" s="37">
        <v>24604.57</v>
      </c>
      <c r="I679" s="37">
        <v>115632</v>
      </c>
      <c r="J679" s="37">
        <v>15463.38</v>
      </c>
      <c r="K679" s="37">
        <v>100168.62</v>
      </c>
      <c r="L679" s="37">
        <v>25042.15</v>
      </c>
      <c r="M679" s="37">
        <v>-437.58</v>
      </c>
      <c r="N679" s="37">
        <v>48771.57</v>
      </c>
      <c r="O679" s="16"/>
    </row>
    <row r="680" spans="1:15" ht="15.6" customHeight="1" x14ac:dyDescent="0.3">
      <c r="A680" s="16"/>
      <c r="B680" s="35">
        <v>95</v>
      </c>
      <c r="C680" s="35">
        <v>40</v>
      </c>
      <c r="D680" s="38" t="s">
        <v>363</v>
      </c>
      <c r="E680" s="37">
        <v>544.15</v>
      </c>
      <c r="F680" s="37">
        <v>71.7</v>
      </c>
      <c r="G680" s="37">
        <v>472.45</v>
      </c>
      <c r="H680" s="37">
        <v>236.22</v>
      </c>
      <c r="I680" s="37">
        <v>1110.1500000000001</v>
      </c>
      <c r="J680" s="37">
        <v>148.46</v>
      </c>
      <c r="K680" s="37">
        <v>961.69</v>
      </c>
      <c r="L680" s="37">
        <v>240.42</v>
      </c>
      <c r="M680" s="37">
        <v>-4.2</v>
      </c>
      <c r="N680" s="37">
        <v>468.25</v>
      </c>
      <c r="O680" s="16"/>
    </row>
    <row r="681" spans="1:15" ht="15.6" customHeight="1" x14ac:dyDescent="0.3">
      <c r="A681" s="16"/>
      <c r="B681" s="108">
        <v>96</v>
      </c>
      <c r="C681" s="108">
        <v>0</v>
      </c>
      <c r="D681" s="107" t="s">
        <v>97</v>
      </c>
      <c r="E681" s="109">
        <v>0</v>
      </c>
      <c r="F681" s="109">
        <v>0</v>
      </c>
      <c r="G681" s="109">
        <v>-103677.92</v>
      </c>
      <c r="H681" s="109">
        <v>0</v>
      </c>
      <c r="I681" s="109">
        <v>0</v>
      </c>
      <c r="J681" s="109">
        <v>0</v>
      </c>
      <c r="K681" s="109">
        <v>0</v>
      </c>
      <c r="L681" s="109">
        <v>0</v>
      </c>
      <c r="M681" s="109">
        <v>-10157.75</v>
      </c>
      <c r="N681" s="109">
        <v>-113835.67</v>
      </c>
      <c r="O681" s="16"/>
    </row>
    <row r="682" spans="1:15" ht="15.6" customHeight="1" x14ac:dyDescent="0.3">
      <c r="A682" s="16"/>
      <c r="B682" s="35">
        <v>96</v>
      </c>
      <c r="C682" s="35">
        <v>10</v>
      </c>
      <c r="D682" s="38" t="s">
        <v>321</v>
      </c>
      <c r="E682" s="37">
        <v>423.9</v>
      </c>
      <c r="F682" s="37">
        <v>55.85</v>
      </c>
      <c r="G682" s="37">
        <v>368.05</v>
      </c>
      <c r="H682" s="37">
        <v>184.02</v>
      </c>
      <c r="I682" s="37">
        <v>706.69</v>
      </c>
      <c r="J682" s="37">
        <v>114.81</v>
      </c>
      <c r="K682" s="37">
        <v>591.88</v>
      </c>
      <c r="L682" s="37">
        <v>147.97</v>
      </c>
      <c r="M682" s="37">
        <v>36.049999999999997</v>
      </c>
      <c r="N682" s="37">
        <v>404.1</v>
      </c>
      <c r="O682" s="16"/>
    </row>
    <row r="683" spans="1:15" ht="15.6" customHeight="1" x14ac:dyDescent="0.3">
      <c r="A683" s="16"/>
      <c r="B683" s="35">
        <v>96</v>
      </c>
      <c r="C683" s="35">
        <v>20</v>
      </c>
      <c r="D683" s="38" t="s">
        <v>322</v>
      </c>
      <c r="E683" s="37">
        <v>2298.77</v>
      </c>
      <c r="F683" s="37">
        <v>302.83999999999997</v>
      </c>
      <c r="G683" s="37">
        <v>1995.93</v>
      </c>
      <c r="H683" s="37">
        <v>997.96</v>
      </c>
      <c r="I683" s="37">
        <v>3832.3</v>
      </c>
      <c r="J683" s="37">
        <v>622.62</v>
      </c>
      <c r="K683" s="37">
        <v>3209.68</v>
      </c>
      <c r="L683" s="37">
        <v>802.42</v>
      </c>
      <c r="M683" s="37">
        <v>195.54</v>
      </c>
      <c r="N683" s="37">
        <v>2191.4699999999998</v>
      </c>
      <c r="O683" s="16"/>
    </row>
    <row r="684" spans="1:15" ht="15.6" customHeight="1" x14ac:dyDescent="0.3">
      <c r="A684" s="16"/>
      <c r="B684" s="35">
        <v>96</v>
      </c>
      <c r="C684" s="35">
        <v>30</v>
      </c>
      <c r="D684" s="38" t="s">
        <v>323</v>
      </c>
      <c r="E684" s="37">
        <v>101352.6</v>
      </c>
      <c r="F684" s="37">
        <v>13351.81</v>
      </c>
      <c r="G684" s="37">
        <v>88000.79</v>
      </c>
      <c r="H684" s="37">
        <v>44000.39</v>
      </c>
      <c r="I684" s="37">
        <v>168965.73</v>
      </c>
      <c r="J684" s="37">
        <v>27451.38</v>
      </c>
      <c r="K684" s="37">
        <v>141514.35</v>
      </c>
      <c r="L684" s="37">
        <v>35378.58</v>
      </c>
      <c r="M684" s="37">
        <v>8621.81</v>
      </c>
      <c r="N684" s="37">
        <v>96622.6</v>
      </c>
      <c r="O684" s="16"/>
    </row>
    <row r="685" spans="1:15" ht="15.6" customHeight="1" x14ac:dyDescent="0.3">
      <c r="A685" s="16"/>
      <c r="B685" s="35">
        <v>96</v>
      </c>
      <c r="C685" s="35">
        <v>40</v>
      </c>
      <c r="D685" s="38" t="s">
        <v>324</v>
      </c>
      <c r="E685" s="37">
        <v>9162.36</v>
      </c>
      <c r="F685" s="37">
        <v>1207.02</v>
      </c>
      <c r="G685" s="37">
        <v>7955.34</v>
      </c>
      <c r="H685" s="37">
        <v>3977.67</v>
      </c>
      <c r="I685" s="37">
        <v>15274.65</v>
      </c>
      <c r="J685" s="37">
        <v>2481.62</v>
      </c>
      <c r="K685" s="37">
        <v>12793.03</v>
      </c>
      <c r="L685" s="37">
        <v>3198.25</v>
      </c>
      <c r="M685" s="37">
        <v>779.42</v>
      </c>
      <c r="N685" s="37">
        <v>8734.76</v>
      </c>
      <c r="O685" s="16"/>
    </row>
    <row r="686" spans="1:15" ht="15.6" customHeight="1" x14ac:dyDescent="0.3">
      <c r="A686" s="16"/>
      <c r="B686" s="35">
        <v>96</v>
      </c>
      <c r="C686" s="35">
        <v>50</v>
      </c>
      <c r="D686" s="38" t="s">
        <v>325</v>
      </c>
      <c r="E686" s="37">
        <v>1690</v>
      </c>
      <c r="F686" s="37">
        <v>222.64</v>
      </c>
      <c r="G686" s="37">
        <v>1467.36</v>
      </c>
      <c r="H686" s="37">
        <v>733.68</v>
      </c>
      <c r="I686" s="37">
        <v>2817.41</v>
      </c>
      <c r="J686" s="37">
        <v>457.74</v>
      </c>
      <c r="K686" s="37">
        <v>2359.67</v>
      </c>
      <c r="L686" s="37">
        <v>589.91</v>
      </c>
      <c r="M686" s="37">
        <v>143.77000000000001</v>
      </c>
      <c r="N686" s="37">
        <v>1611.13</v>
      </c>
      <c r="O686" s="16"/>
    </row>
    <row r="687" spans="1:15" ht="15.6" customHeight="1" x14ac:dyDescent="0.3">
      <c r="A687" s="16"/>
      <c r="B687" s="35">
        <v>96</v>
      </c>
      <c r="C687" s="35">
        <v>60</v>
      </c>
      <c r="D687" s="38" t="s">
        <v>326</v>
      </c>
      <c r="E687" s="37">
        <v>171.72</v>
      </c>
      <c r="F687" s="37">
        <v>22.62</v>
      </c>
      <c r="G687" s="37">
        <v>149.1</v>
      </c>
      <c r="H687" s="37">
        <v>74.55</v>
      </c>
      <c r="I687" s="37">
        <v>286.27999999999997</v>
      </c>
      <c r="J687" s="37">
        <v>46.51</v>
      </c>
      <c r="K687" s="37">
        <v>239.77</v>
      </c>
      <c r="L687" s="37">
        <v>59.94</v>
      </c>
      <c r="M687" s="37">
        <v>14.61</v>
      </c>
      <c r="N687" s="37">
        <v>163.71</v>
      </c>
      <c r="O687" s="16"/>
    </row>
    <row r="688" spans="1:15" ht="15.6" customHeight="1" x14ac:dyDescent="0.3">
      <c r="A688" s="16"/>
      <c r="B688" s="35">
        <v>96</v>
      </c>
      <c r="C688" s="35">
        <v>70</v>
      </c>
      <c r="D688" s="38" t="s">
        <v>327</v>
      </c>
      <c r="E688" s="37">
        <v>4309.0200000000004</v>
      </c>
      <c r="F688" s="37">
        <v>567.66999999999996</v>
      </c>
      <c r="G688" s="37">
        <v>3741.35</v>
      </c>
      <c r="H688" s="37">
        <v>1870.67</v>
      </c>
      <c r="I688" s="37">
        <v>7183.6</v>
      </c>
      <c r="J688" s="37">
        <v>1167.0999999999999</v>
      </c>
      <c r="K688" s="37">
        <v>6016.5</v>
      </c>
      <c r="L688" s="37">
        <v>1504.12</v>
      </c>
      <c r="M688" s="37">
        <v>366.55</v>
      </c>
      <c r="N688" s="37">
        <v>4107.8999999999996</v>
      </c>
      <c r="O688" s="16"/>
    </row>
    <row r="689" spans="1:15" ht="15.6" customHeight="1" x14ac:dyDescent="0.3">
      <c r="A689" s="16"/>
      <c r="B689" s="108">
        <v>97</v>
      </c>
      <c r="C689" s="108">
        <v>0</v>
      </c>
      <c r="D689" s="107" t="s">
        <v>98</v>
      </c>
      <c r="E689" s="109">
        <v>0</v>
      </c>
      <c r="F689" s="109">
        <v>0</v>
      </c>
      <c r="G689" s="109">
        <v>-27562.98</v>
      </c>
      <c r="H689" s="109">
        <v>0</v>
      </c>
      <c r="I689" s="109">
        <v>0</v>
      </c>
      <c r="J689" s="109">
        <v>0</v>
      </c>
      <c r="K689" s="109">
        <v>0</v>
      </c>
      <c r="L689" s="109">
        <v>0</v>
      </c>
      <c r="M689" s="109">
        <v>-3662.36</v>
      </c>
      <c r="N689" s="109">
        <v>-31225.34</v>
      </c>
      <c r="O689" s="16"/>
    </row>
    <row r="690" spans="1:15" ht="15.6" customHeight="1" x14ac:dyDescent="0.3">
      <c r="A690" s="16"/>
      <c r="B690" s="35">
        <v>97</v>
      </c>
      <c r="C690" s="35">
        <v>10</v>
      </c>
      <c r="D690" s="38" t="s">
        <v>613</v>
      </c>
      <c r="E690" s="37">
        <v>310.56</v>
      </c>
      <c r="F690" s="37">
        <v>40.909999999999997</v>
      </c>
      <c r="G690" s="37">
        <v>269.64999999999998</v>
      </c>
      <c r="H690" s="37">
        <v>134.82</v>
      </c>
      <c r="I690" s="37">
        <v>476.53</v>
      </c>
      <c r="J690" s="37">
        <v>80.56</v>
      </c>
      <c r="K690" s="37">
        <v>395.97</v>
      </c>
      <c r="L690" s="37">
        <v>98.99</v>
      </c>
      <c r="M690" s="37">
        <v>35.83</v>
      </c>
      <c r="N690" s="37">
        <v>305.48</v>
      </c>
      <c r="O690" s="16"/>
    </row>
    <row r="691" spans="1:15" ht="15.6" customHeight="1" x14ac:dyDescent="0.3">
      <c r="A691" s="16"/>
      <c r="B691" s="35">
        <v>97</v>
      </c>
      <c r="C691" s="35">
        <v>20</v>
      </c>
      <c r="D691" s="38" t="s">
        <v>627</v>
      </c>
      <c r="E691" s="37">
        <v>16556.11</v>
      </c>
      <c r="F691" s="37">
        <v>2181.44</v>
      </c>
      <c r="G691" s="37">
        <v>14374.67</v>
      </c>
      <c r="H691" s="37">
        <v>7187.33</v>
      </c>
      <c r="I691" s="37">
        <v>25404.05</v>
      </c>
      <c r="J691" s="37">
        <v>4294.67</v>
      </c>
      <c r="K691" s="37">
        <v>21109.38</v>
      </c>
      <c r="L691" s="37">
        <v>5277.34</v>
      </c>
      <c r="M691" s="37">
        <v>1909.99</v>
      </c>
      <c r="N691" s="37">
        <v>16284.66</v>
      </c>
      <c r="O691" s="16"/>
    </row>
    <row r="692" spans="1:15" ht="15.6" customHeight="1" x14ac:dyDescent="0.3">
      <c r="A692" s="16"/>
      <c r="B692" s="35">
        <v>97</v>
      </c>
      <c r="C692" s="35">
        <v>30</v>
      </c>
      <c r="D692" s="38" t="s">
        <v>628</v>
      </c>
      <c r="E692" s="37">
        <v>1618.73</v>
      </c>
      <c r="F692" s="37">
        <v>213.28</v>
      </c>
      <c r="G692" s="37">
        <v>1405.45</v>
      </c>
      <c r="H692" s="37">
        <v>702.72</v>
      </c>
      <c r="I692" s="37">
        <v>2483.81</v>
      </c>
      <c r="J692" s="37">
        <v>419.9</v>
      </c>
      <c r="K692" s="37">
        <v>2063.91</v>
      </c>
      <c r="L692" s="37">
        <v>515.97</v>
      </c>
      <c r="M692" s="37">
        <v>186.75</v>
      </c>
      <c r="N692" s="37">
        <v>1592.2</v>
      </c>
      <c r="O692" s="16"/>
    </row>
    <row r="693" spans="1:15" ht="15.6" customHeight="1" x14ac:dyDescent="0.3">
      <c r="A693" s="16"/>
      <c r="B693" s="35">
        <v>97</v>
      </c>
      <c r="C693" s="35">
        <v>40</v>
      </c>
      <c r="D693" s="38" t="s">
        <v>629</v>
      </c>
      <c r="E693" s="37">
        <v>13260.4</v>
      </c>
      <c r="F693" s="37">
        <v>1747.19</v>
      </c>
      <c r="G693" s="37">
        <v>11513.21</v>
      </c>
      <c r="H693" s="37">
        <v>5756.6</v>
      </c>
      <c r="I693" s="37">
        <v>20347.04</v>
      </c>
      <c r="J693" s="37">
        <v>3439.77</v>
      </c>
      <c r="K693" s="37">
        <v>16907.27</v>
      </c>
      <c r="L693" s="37">
        <v>4226.8100000000004</v>
      </c>
      <c r="M693" s="37">
        <v>1529.79</v>
      </c>
      <c r="N693" s="37">
        <v>13043</v>
      </c>
      <c r="O693" s="16"/>
    </row>
    <row r="694" spans="1:15" ht="15.6" customHeight="1" x14ac:dyDescent="0.3">
      <c r="A694" s="16"/>
      <c r="B694" s="108">
        <v>98</v>
      </c>
      <c r="C694" s="108">
        <v>0</v>
      </c>
      <c r="D694" s="107" t="s">
        <v>99</v>
      </c>
      <c r="E694" s="109">
        <v>0</v>
      </c>
      <c r="F694" s="109">
        <v>0</v>
      </c>
      <c r="G694" s="109">
        <v>-90578.81</v>
      </c>
      <c r="H694" s="109">
        <v>0</v>
      </c>
      <c r="I694" s="109">
        <v>0</v>
      </c>
      <c r="J694" s="109">
        <v>0</v>
      </c>
      <c r="K694" s="109">
        <v>0</v>
      </c>
      <c r="L694" s="109">
        <v>0</v>
      </c>
      <c r="M694" s="109">
        <v>11180.98</v>
      </c>
      <c r="N694" s="109">
        <v>-79397.83</v>
      </c>
      <c r="O694" s="16"/>
    </row>
    <row r="695" spans="1:15" ht="15.6" customHeight="1" x14ac:dyDescent="0.3">
      <c r="A695" s="16"/>
      <c r="B695" s="35">
        <v>98</v>
      </c>
      <c r="C695" s="35">
        <v>10</v>
      </c>
      <c r="D695" s="38" t="s">
        <v>328</v>
      </c>
      <c r="E695" s="37">
        <v>821.02</v>
      </c>
      <c r="F695" s="37">
        <v>108.17</v>
      </c>
      <c r="G695" s="37">
        <v>712.85</v>
      </c>
      <c r="H695" s="37">
        <v>356.42</v>
      </c>
      <c r="I695" s="37">
        <v>2033.15</v>
      </c>
      <c r="J695" s="37">
        <v>255.47</v>
      </c>
      <c r="K695" s="37">
        <v>1777.68</v>
      </c>
      <c r="L695" s="37">
        <v>444.42</v>
      </c>
      <c r="M695" s="37">
        <v>-88</v>
      </c>
      <c r="N695" s="37">
        <v>624.85</v>
      </c>
      <c r="O695" s="16"/>
    </row>
    <row r="696" spans="1:15" ht="15.6" customHeight="1" x14ac:dyDescent="0.3">
      <c r="A696" s="16"/>
      <c r="B696" s="35">
        <v>98</v>
      </c>
      <c r="C696" s="35">
        <v>20</v>
      </c>
      <c r="D696" s="38" t="s">
        <v>329</v>
      </c>
      <c r="E696" s="37">
        <v>1809.72</v>
      </c>
      <c r="F696" s="37">
        <v>238.43</v>
      </c>
      <c r="G696" s="37">
        <v>1571.29</v>
      </c>
      <c r="H696" s="37">
        <v>785.64</v>
      </c>
      <c r="I696" s="37">
        <v>4481.55</v>
      </c>
      <c r="J696" s="37">
        <v>563.11</v>
      </c>
      <c r="K696" s="37">
        <v>3918.44</v>
      </c>
      <c r="L696" s="37">
        <v>979.61</v>
      </c>
      <c r="M696" s="37">
        <v>-193.97</v>
      </c>
      <c r="N696" s="37">
        <v>1377.32</v>
      </c>
      <c r="O696" s="16"/>
    </row>
    <row r="697" spans="1:15" ht="15.6" customHeight="1" x14ac:dyDescent="0.3">
      <c r="A697" s="16"/>
      <c r="B697" s="35">
        <v>98</v>
      </c>
      <c r="C697" s="35">
        <v>30</v>
      </c>
      <c r="D697" s="38" t="s">
        <v>236</v>
      </c>
      <c r="E697" s="37">
        <v>144.06</v>
      </c>
      <c r="F697" s="37">
        <v>18.98</v>
      </c>
      <c r="G697" s="37">
        <v>125.08</v>
      </c>
      <c r="H697" s="37">
        <v>62.54</v>
      </c>
      <c r="I697" s="37">
        <v>356.74</v>
      </c>
      <c r="J697" s="37">
        <v>44.82</v>
      </c>
      <c r="K697" s="37">
        <v>311.92</v>
      </c>
      <c r="L697" s="37">
        <v>77.98</v>
      </c>
      <c r="M697" s="37">
        <v>-15.44</v>
      </c>
      <c r="N697" s="37">
        <v>109.64</v>
      </c>
      <c r="O697" s="16"/>
    </row>
    <row r="698" spans="1:15" ht="15.6" customHeight="1" x14ac:dyDescent="0.3">
      <c r="A698" s="16"/>
      <c r="B698" s="35">
        <v>98</v>
      </c>
      <c r="C698" s="35">
        <v>40</v>
      </c>
      <c r="D698" s="38" t="s">
        <v>330</v>
      </c>
      <c r="E698" s="37">
        <v>895.23</v>
      </c>
      <c r="F698" s="37">
        <v>117.94</v>
      </c>
      <c r="G698" s="37">
        <v>777.29</v>
      </c>
      <c r="H698" s="37">
        <v>388.64</v>
      </c>
      <c r="I698" s="37">
        <v>2216.92</v>
      </c>
      <c r="J698" s="37">
        <v>278.56</v>
      </c>
      <c r="K698" s="37">
        <v>1938.36</v>
      </c>
      <c r="L698" s="37">
        <v>484.59</v>
      </c>
      <c r="M698" s="37">
        <v>-95.95</v>
      </c>
      <c r="N698" s="37">
        <v>681.34</v>
      </c>
      <c r="O698" s="16"/>
    </row>
    <row r="699" spans="1:15" ht="15.6" customHeight="1" x14ac:dyDescent="0.3">
      <c r="A699" s="16"/>
      <c r="B699" s="35">
        <v>98</v>
      </c>
      <c r="C699" s="35">
        <v>50</v>
      </c>
      <c r="D699" s="38" t="s">
        <v>331</v>
      </c>
      <c r="E699" s="37">
        <v>476.57</v>
      </c>
      <c r="F699" s="37">
        <v>62.8</v>
      </c>
      <c r="G699" s="37">
        <v>413.77</v>
      </c>
      <c r="H699" s="37">
        <v>206.88</v>
      </c>
      <c r="I699" s="37">
        <v>1180.1500000000001</v>
      </c>
      <c r="J699" s="37">
        <v>148.28</v>
      </c>
      <c r="K699" s="37">
        <v>1031.8699999999999</v>
      </c>
      <c r="L699" s="37">
        <v>257.95999999999998</v>
      </c>
      <c r="M699" s="37">
        <v>-51.08</v>
      </c>
      <c r="N699" s="37">
        <v>362.69</v>
      </c>
      <c r="O699" s="16"/>
    </row>
    <row r="700" spans="1:15" ht="15.6" customHeight="1" x14ac:dyDescent="0.3">
      <c r="A700" s="16"/>
      <c r="B700" s="35">
        <v>98</v>
      </c>
      <c r="C700" s="35">
        <v>60</v>
      </c>
      <c r="D700" s="38" t="s">
        <v>332</v>
      </c>
      <c r="E700" s="37">
        <v>269.33</v>
      </c>
      <c r="F700" s="37">
        <v>35.479999999999997</v>
      </c>
      <c r="G700" s="37">
        <v>233.85</v>
      </c>
      <c r="H700" s="37">
        <v>116.92</v>
      </c>
      <c r="I700" s="37">
        <v>666.96</v>
      </c>
      <c r="J700" s="37">
        <v>83.81</v>
      </c>
      <c r="K700" s="37">
        <v>583.15</v>
      </c>
      <c r="L700" s="37">
        <v>145.78</v>
      </c>
      <c r="M700" s="37">
        <v>-28.86</v>
      </c>
      <c r="N700" s="37">
        <v>204.99</v>
      </c>
      <c r="O700" s="16"/>
    </row>
    <row r="701" spans="1:15" ht="15.6" customHeight="1" x14ac:dyDescent="0.3">
      <c r="A701" s="16"/>
      <c r="B701" s="35">
        <v>98</v>
      </c>
      <c r="C701" s="35">
        <v>70</v>
      </c>
      <c r="D701" s="38" t="s">
        <v>333</v>
      </c>
      <c r="E701" s="37">
        <v>330.67</v>
      </c>
      <c r="F701" s="37">
        <v>43.56</v>
      </c>
      <c r="G701" s="37">
        <v>287.11</v>
      </c>
      <c r="H701" s="37">
        <v>143.55000000000001</v>
      </c>
      <c r="I701" s="37">
        <v>818.86</v>
      </c>
      <c r="J701" s="37">
        <v>102.89</v>
      </c>
      <c r="K701" s="37">
        <v>715.97</v>
      </c>
      <c r="L701" s="37">
        <v>178.99</v>
      </c>
      <c r="M701" s="37">
        <v>-35.44</v>
      </c>
      <c r="N701" s="37">
        <v>251.67</v>
      </c>
      <c r="O701" s="16"/>
    </row>
    <row r="702" spans="1:15" ht="15.6" customHeight="1" x14ac:dyDescent="0.3">
      <c r="A702" s="16"/>
      <c r="B702" s="35">
        <v>98</v>
      </c>
      <c r="C702" s="35">
        <v>80</v>
      </c>
      <c r="D702" s="38" t="s">
        <v>334</v>
      </c>
      <c r="E702" s="37">
        <v>877.05</v>
      </c>
      <c r="F702" s="37">
        <v>115.55</v>
      </c>
      <c r="G702" s="37">
        <v>761.5</v>
      </c>
      <c r="H702" s="37">
        <v>380.75</v>
      </c>
      <c r="I702" s="37">
        <v>2171.91</v>
      </c>
      <c r="J702" s="37">
        <v>272.89999999999998</v>
      </c>
      <c r="K702" s="37">
        <v>1899.01</v>
      </c>
      <c r="L702" s="37">
        <v>474.75</v>
      </c>
      <c r="M702" s="37">
        <v>-94</v>
      </c>
      <c r="N702" s="37">
        <v>667.5</v>
      </c>
      <c r="O702" s="16"/>
    </row>
    <row r="703" spans="1:15" ht="15.6" customHeight="1" x14ac:dyDescent="0.3">
      <c r="A703" s="16"/>
      <c r="B703" s="35">
        <v>98</v>
      </c>
      <c r="C703" s="35">
        <v>90</v>
      </c>
      <c r="D703" s="38" t="s">
        <v>99</v>
      </c>
      <c r="E703" s="37">
        <v>98699.15</v>
      </c>
      <c r="F703" s="37">
        <v>13003.08</v>
      </c>
      <c r="G703" s="37">
        <v>85696.07</v>
      </c>
      <c r="H703" s="37">
        <v>42848.03</v>
      </c>
      <c r="I703" s="37">
        <v>244416</v>
      </c>
      <c r="J703" s="37">
        <v>30710.92</v>
      </c>
      <c r="K703" s="37">
        <v>213705.08</v>
      </c>
      <c r="L703" s="37">
        <v>53426.27</v>
      </c>
      <c r="M703" s="37">
        <v>-10578.24</v>
      </c>
      <c r="N703" s="37">
        <v>75117.83</v>
      </c>
      <c r="O703" s="16"/>
    </row>
    <row r="704" spans="1:15" ht="15.6" customHeight="1" x14ac:dyDescent="0.3">
      <c r="A704" s="16"/>
      <c r="B704" s="108">
        <v>99</v>
      </c>
      <c r="C704" s="108">
        <v>0</v>
      </c>
      <c r="D704" s="107" t="s">
        <v>100</v>
      </c>
      <c r="E704" s="109">
        <v>0</v>
      </c>
      <c r="F704" s="109">
        <v>0</v>
      </c>
      <c r="G704" s="109">
        <v>-13859.75</v>
      </c>
      <c r="H704" s="109">
        <v>0</v>
      </c>
      <c r="I704" s="109">
        <v>0</v>
      </c>
      <c r="J704" s="109">
        <v>0</v>
      </c>
      <c r="K704" s="109">
        <v>0</v>
      </c>
      <c r="L704" s="109">
        <v>0</v>
      </c>
      <c r="M704" s="109">
        <v>-3720.84</v>
      </c>
      <c r="N704" s="109">
        <v>-17580.59</v>
      </c>
      <c r="O704" s="16"/>
    </row>
    <row r="705" spans="1:15" ht="15.6" customHeight="1" x14ac:dyDescent="0.3">
      <c r="A705" s="16"/>
      <c r="B705" s="35">
        <v>99</v>
      </c>
      <c r="C705" s="35">
        <v>20</v>
      </c>
      <c r="D705" s="38" t="s">
        <v>335</v>
      </c>
      <c r="E705" s="37">
        <v>2357.58</v>
      </c>
      <c r="F705" s="37">
        <v>310.62</v>
      </c>
      <c r="G705" s="37">
        <v>2046.96</v>
      </c>
      <c r="H705" s="37">
        <v>1023.48</v>
      </c>
      <c r="I705" s="37">
        <v>2399.35</v>
      </c>
      <c r="J705" s="37">
        <v>503.56</v>
      </c>
      <c r="K705" s="37">
        <v>1895.79</v>
      </c>
      <c r="L705" s="37">
        <v>473.94</v>
      </c>
      <c r="M705" s="37">
        <v>549.54</v>
      </c>
      <c r="N705" s="37">
        <v>2596.5</v>
      </c>
      <c r="O705" s="16"/>
    </row>
    <row r="706" spans="1:15" ht="15.6" customHeight="1" x14ac:dyDescent="0.3">
      <c r="A706" s="16"/>
      <c r="B706" s="35">
        <v>99</v>
      </c>
      <c r="C706" s="35">
        <v>30</v>
      </c>
      <c r="D706" s="38" t="s">
        <v>336</v>
      </c>
      <c r="E706" s="37">
        <v>1455.45</v>
      </c>
      <c r="F706" s="37">
        <v>191.76</v>
      </c>
      <c r="G706" s="37">
        <v>1263.69</v>
      </c>
      <c r="H706" s="37">
        <v>631.84</v>
      </c>
      <c r="I706" s="37">
        <v>1481.24</v>
      </c>
      <c r="J706" s="37">
        <v>310.88</v>
      </c>
      <c r="K706" s="37">
        <v>1170.3599999999999</v>
      </c>
      <c r="L706" s="37">
        <v>292.58999999999997</v>
      </c>
      <c r="M706" s="37">
        <v>339.25</v>
      </c>
      <c r="N706" s="37">
        <v>1602.94</v>
      </c>
      <c r="O706" s="16"/>
    </row>
    <row r="707" spans="1:15" ht="15.6" customHeight="1" x14ac:dyDescent="0.3">
      <c r="A707" s="16"/>
      <c r="B707" s="35">
        <v>99</v>
      </c>
      <c r="C707" s="35">
        <v>40</v>
      </c>
      <c r="D707" s="38" t="s">
        <v>337</v>
      </c>
      <c r="E707" s="37">
        <v>5978.07</v>
      </c>
      <c r="F707" s="37">
        <v>787.62</v>
      </c>
      <c r="G707" s="37">
        <v>5190.45</v>
      </c>
      <c r="H707" s="37">
        <v>2595.2199999999998</v>
      </c>
      <c r="I707" s="37">
        <v>6083.98</v>
      </c>
      <c r="J707" s="37">
        <v>1276.8699999999999</v>
      </c>
      <c r="K707" s="37">
        <v>4807.1099999999997</v>
      </c>
      <c r="L707" s="37">
        <v>1201.77</v>
      </c>
      <c r="M707" s="37">
        <v>1393.45</v>
      </c>
      <c r="N707" s="37">
        <v>6583.9</v>
      </c>
      <c r="O707" s="16"/>
    </row>
    <row r="708" spans="1:15" ht="15.6" customHeight="1" x14ac:dyDescent="0.3">
      <c r="A708" s="16"/>
      <c r="B708" s="35">
        <v>99</v>
      </c>
      <c r="C708" s="35">
        <v>50</v>
      </c>
      <c r="D708" s="38" t="s">
        <v>338</v>
      </c>
      <c r="E708" s="37">
        <v>6171.79</v>
      </c>
      <c r="F708" s="37">
        <v>813.14</v>
      </c>
      <c r="G708" s="37">
        <v>5358.65</v>
      </c>
      <c r="H708" s="37">
        <v>2679.32</v>
      </c>
      <c r="I708" s="37">
        <v>6281.13</v>
      </c>
      <c r="J708" s="37">
        <v>1318.25</v>
      </c>
      <c r="K708" s="37">
        <v>4962.88</v>
      </c>
      <c r="L708" s="37">
        <v>1240.72</v>
      </c>
      <c r="M708" s="37">
        <v>1438.6</v>
      </c>
      <c r="N708" s="37">
        <v>6797.25</v>
      </c>
      <c r="O708" s="16"/>
    </row>
    <row r="709" spans="1:15" ht="15.6" customHeight="1" x14ac:dyDescent="0.3">
      <c r="A709" s="16"/>
      <c r="B709" s="108">
        <v>100</v>
      </c>
      <c r="C709" s="108">
        <v>0</v>
      </c>
      <c r="D709" s="107" t="s">
        <v>101</v>
      </c>
      <c r="E709" s="109">
        <v>0</v>
      </c>
      <c r="F709" s="109">
        <v>0</v>
      </c>
      <c r="G709" s="109">
        <v>-5764.22</v>
      </c>
      <c r="H709" s="109">
        <v>0</v>
      </c>
      <c r="I709" s="109">
        <v>0</v>
      </c>
      <c r="J709" s="109">
        <v>0</v>
      </c>
      <c r="K709" s="109">
        <v>0</v>
      </c>
      <c r="L709" s="109">
        <v>0</v>
      </c>
      <c r="M709" s="109">
        <v>-1125.98</v>
      </c>
      <c r="N709" s="109">
        <v>-6890.2</v>
      </c>
      <c r="O709" s="16"/>
    </row>
    <row r="710" spans="1:15" ht="15.6" customHeight="1" x14ac:dyDescent="0.3">
      <c r="A710" s="16"/>
      <c r="B710" s="35">
        <v>100</v>
      </c>
      <c r="C710" s="35">
        <v>10</v>
      </c>
      <c r="D710" s="38" t="s">
        <v>630</v>
      </c>
      <c r="E710" s="37">
        <v>6638.93</v>
      </c>
      <c r="F710" s="37">
        <v>874.71</v>
      </c>
      <c r="G710" s="37">
        <v>5764.22</v>
      </c>
      <c r="H710" s="37">
        <v>2882.11</v>
      </c>
      <c r="I710" s="37">
        <v>8781.89</v>
      </c>
      <c r="J710" s="37">
        <v>1757.36</v>
      </c>
      <c r="K710" s="37">
        <v>7024.53</v>
      </c>
      <c r="L710" s="37">
        <v>1756.13</v>
      </c>
      <c r="M710" s="37">
        <v>1125.98</v>
      </c>
      <c r="N710" s="37">
        <v>6890.2</v>
      </c>
      <c r="O710" s="16"/>
    </row>
    <row r="711" spans="1:15" x14ac:dyDescent="0.25">
      <c r="A711" s="16"/>
      <c r="B711" s="24"/>
      <c r="C711" s="24"/>
      <c r="D711" s="32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>
        <f>SUM(O4:O710)</f>
        <v>0</v>
      </c>
    </row>
    <row r="712" spans="1:15" x14ac:dyDescent="0.25"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5" x14ac:dyDescent="0.25">
      <c r="D713" s="23" t="s">
        <v>671</v>
      </c>
      <c r="E713" s="72">
        <f>SUM(E4:E710)</f>
        <v>11731567.439999999</v>
      </c>
      <c r="F713" s="72">
        <f t="shared" ref="F713:O713" si="0">SUM(F4:F710)</f>
        <v>1545643.5099999993</v>
      </c>
      <c r="G713" s="72">
        <f t="shared" si="0"/>
        <v>-2.3374013835564256E-10</v>
      </c>
      <c r="H713" s="72">
        <f t="shared" si="0"/>
        <v>5092083.8199999994</v>
      </c>
      <c r="I713" s="72">
        <f t="shared" si="0"/>
        <v>25138862.520000026</v>
      </c>
      <c r="J713" s="72">
        <f t="shared" si="0"/>
        <v>3167951.5800000005</v>
      </c>
      <c r="K713" s="72">
        <f t="shared" si="0"/>
        <v>21970910.939999986</v>
      </c>
      <c r="L713" s="72">
        <f t="shared" si="0"/>
        <v>5491940.3700000029</v>
      </c>
      <c r="M713" s="72">
        <f t="shared" si="0"/>
        <v>6.3437255448661745E-11</v>
      </c>
      <c r="N713" s="72">
        <f t="shared" si="0"/>
        <v>1.0186340659856796E-10</v>
      </c>
      <c r="O713" s="72">
        <f t="shared" si="0"/>
        <v>0</v>
      </c>
    </row>
  </sheetData>
  <pageMargins left="0.5" right="0.51" top="0.5" bottom="0.51" header="0.24" footer="0.3"/>
  <pageSetup paperSize="5" orientation="landscape" verticalDpi="200" r:id="rId1"/>
  <headerFooter>
    <oddHeader>&amp;L&amp;"Arial,Bold"         May 2012 Collections&amp;C&amp;"Arial,Bold"City Hold Harmless&amp;R&amp;"Arial,Bold"July 11, 2012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26"/>
  <sheetViews>
    <sheetView zoomScaleNormal="100" workbookViewId="0">
      <selection activeCell="F24" sqref="F24"/>
    </sheetView>
  </sheetViews>
  <sheetFormatPr defaultRowHeight="13.2" x14ac:dyDescent="0.25"/>
  <cols>
    <col min="1" max="1" width="2.6640625" customWidth="1"/>
    <col min="2" max="3" width="4.6640625" hidden="1" customWidth="1"/>
    <col min="4" max="4" width="33.5546875" bestFit="1" customWidth="1"/>
    <col min="5" max="5" width="3.109375" customWidth="1"/>
    <col min="6" max="6" width="16.6640625" style="11" customWidth="1"/>
    <col min="7" max="7" width="16.6640625" style="13" customWidth="1"/>
    <col min="8" max="8" width="3.109375" customWidth="1"/>
    <col min="9" max="9" width="17" style="13" bestFit="1" customWidth="1"/>
    <col min="10" max="10" width="11.33203125" style="13" customWidth="1"/>
    <col min="11" max="11" width="3.109375" style="200" customWidth="1"/>
  </cols>
  <sheetData>
    <row r="1" spans="1:11" ht="8.1" customHeight="1" thickBot="1" x14ac:dyDescent="0.3">
      <c r="A1" s="1"/>
      <c r="D1" s="1"/>
      <c r="E1" s="1"/>
      <c r="F1" s="10"/>
      <c r="G1" s="7"/>
      <c r="H1" s="1"/>
      <c r="I1" s="110"/>
      <c r="J1" s="7"/>
      <c r="K1" s="1"/>
    </row>
    <row r="2" spans="1:11" ht="26.1" customHeight="1" thickBot="1" x14ac:dyDescent="0.3">
      <c r="A2" s="1"/>
      <c r="D2" s="111" t="s">
        <v>809</v>
      </c>
      <c r="E2" s="1"/>
      <c r="F2" s="112" t="s">
        <v>810</v>
      </c>
      <c r="G2" s="113" t="s">
        <v>811</v>
      </c>
      <c r="H2" s="1"/>
      <c r="I2" s="114" t="s">
        <v>812</v>
      </c>
      <c r="J2" s="113" t="s">
        <v>811</v>
      </c>
      <c r="K2" s="1"/>
    </row>
    <row r="3" spans="1:11" ht="8.1" customHeight="1" thickBot="1" x14ac:dyDescent="0.3">
      <c r="A3" s="1"/>
      <c r="B3" s="1"/>
      <c r="C3" s="1"/>
      <c r="D3" s="1"/>
      <c r="E3" s="1"/>
      <c r="F3" s="10"/>
      <c r="G3" s="7"/>
      <c r="H3" s="1"/>
      <c r="I3" s="110"/>
      <c r="J3" s="7"/>
      <c r="K3" s="1"/>
    </row>
    <row r="4" spans="1:11" ht="15" customHeight="1" x14ac:dyDescent="0.25">
      <c r="A4" s="1"/>
      <c r="B4" s="4">
        <v>1</v>
      </c>
      <c r="C4" s="115">
        <v>0</v>
      </c>
      <c r="D4" s="116" t="s">
        <v>813</v>
      </c>
      <c r="E4" s="117"/>
      <c r="F4" s="118">
        <v>151745</v>
      </c>
      <c r="G4" s="119">
        <v>0.61911970000000005</v>
      </c>
      <c r="H4" s="1"/>
      <c r="I4" s="120">
        <v>66580642</v>
      </c>
      <c r="J4" s="121">
        <v>0.63460989999999995</v>
      </c>
      <c r="K4" s="1"/>
    </row>
    <row r="5" spans="1:11" ht="15" customHeight="1" x14ac:dyDescent="0.25">
      <c r="A5" s="1"/>
      <c r="B5" s="4">
        <v>1</v>
      </c>
      <c r="C5" s="115">
        <v>10</v>
      </c>
      <c r="D5" s="122" t="s">
        <v>2</v>
      </c>
      <c r="E5" s="117"/>
      <c r="F5" s="123">
        <v>955</v>
      </c>
      <c r="G5" s="124">
        <v>3.8964E-3</v>
      </c>
      <c r="H5" s="1"/>
      <c r="I5" s="125">
        <v>178693</v>
      </c>
      <c r="J5" s="126">
        <v>1.7032E-3</v>
      </c>
      <c r="K5" s="1"/>
    </row>
    <row r="6" spans="1:11" ht="15" customHeight="1" x14ac:dyDescent="0.25">
      <c r="A6" s="1"/>
      <c r="B6" s="4">
        <v>1</v>
      </c>
      <c r="C6" s="115">
        <v>20</v>
      </c>
      <c r="D6" s="122" t="s">
        <v>201</v>
      </c>
      <c r="E6" s="117"/>
      <c r="F6" s="123">
        <v>49817</v>
      </c>
      <c r="G6" s="124">
        <v>0.2032534</v>
      </c>
      <c r="H6" s="1"/>
      <c r="I6" s="125">
        <v>24237505</v>
      </c>
      <c r="J6" s="126">
        <v>0.23101849999999999</v>
      </c>
      <c r="K6" s="1"/>
    </row>
    <row r="7" spans="1:11" ht="15" customHeight="1" x14ac:dyDescent="0.25">
      <c r="A7" s="1"/>
      <c r="B7" s="4">
        <v>1</v>
      </c>
      <c r="C7" s="115">
        <v>30</v>
      </c>
      <c r="D7" s="122" t="s">
        <v>339</v>
      </c>
      <c r="E7" s="117"/>
      <c r="F7" s="123">
        <v>9448</v>
      </c>
      <c r="G7" s="124">
        <v>3.8547900000000003E-2</v>
      </c>
      <c r="H7" s="1"/>
      <c r="I7" s="125">
        <v>1984322</v>
      </c>
      <c r="J7" s="126">
        <v>1.89135E-2</v>
      </c>
      <c r="K7" s="1"/>
    </row>
    <row r="8" spans="1:11" ht="15" customHeight="1" x14ac:dyDescent="0.25">
      <c r="A8" s="1"/>
      <c r="B8" s="4">
        <v>1</v>
      </c>
      <c r="C8" s="115">
        <v>40</v>
      </c>
      <c r="D8" s="122" t="s">
        <v>202</v>
      </c>
      <c r="E8" s="117"/>
      <c r="F8" s="123">
        <v>3161</v>
      </c>
      <c r="G8" s="124">
        <v>1.2896899999999999E-2</v>
      </c>
      <c r="H8" s="1"/>
      <c r="I8" s="125">
        <v>1213128</v>
      </c>
      <c r="J8" s="126">
        <v>1.1562899999999999E-2</v>
      </c>
      <c r="K8" s="1"/>
    </row>
    <row r="9" spans="1:11" ht="15" customHeight="1" x14ac:dyDescent="0.25">
      <c r="A9" s="1"/>
      <c r="B9" s="4">
        <v>1</v>
      </c>
      <c r="C9" s="115">
        <v>50</v>
      </c>
      <c r="D9" s="122" t="s">
        <v>39</v>
      </c>
      <c r="E9" s="117"/>
      <c r="F9" s="123">
        <v>14211</v>
      </c>
      <c r="G9" s="124">
        <v>5.7980900000000002E-2</v>
      </c>
      <c r="H9" s="1"/>
      <c r="I9" s="125">
        <v>4337575</v>
      </c>
      <c r="J9" s="126">
        <v>4.1343400000000002E-2</v>
      </c>
      <c r="K9" s="1"/>
    </row>
    <row r="10" spans="1:11" ht="15" customHeight="1" x14ac:dyDescent="0.25">
      <c r="A10" s="1"/>
      <c r="B10" s="4">
        <v>1</v>
      </c>
      <c r="C10" s="115">
        <v>60</v>
      </c>
      <c r="D10" s="122" t="s">
        <v>340</v>
      </c>
      <c r="E10" s="117"/>
      <c r="F10" s="123">
        <v>2109</v>
      </c>
      <c r="G10" s="124">
        <v>8.6046999999999998E-3</v>
      </c>
      <c r="H10" s="1"/>
      <c r="I10" s="125">
        <v>226279</v>
      </c>
      <c r="J10" s="126">
        <v>2.1567999999999999E-3</v>
      </c>
      <c r="K10" s="1"/>
    </row>
    <row r="11" spans="1:11" ht="15" customHeight="1" x14ac:dyDescent="0.25">
      <c r="A11" s="1"/>
      <c r="B11" s="4">
        <v>1</v>
      </c>
      <c r="C11" s="115">
        <v>70</v>
      </c>
      <c r="D11" s="122" t="s">
        <v>341</v>
      </c>
      <c r="E11" s="117"/>
      <c r="F11" s="123">
        <v>2308</v>
      </c>
      <c r="G11" s="124">
        <v>9.4166000000000007E-3</v>
      </c>
      <c r="H11" s="1"/>
      <c r="I11" s="125">
        <v>639268</v>
      </c>
      <c r="J11" s="126">
        <v>6.0930999999999997E-3</v>
      </c>
      <c r="K11" s="1"/>
    </row>
    <row r="12" spans="1:11" ht="15" customHeight="1" x14ac:dyDescent="0.25">
      <c r="A12" s="1"/>
      <c r="B12" s="4">
        <v>1</v>
      </c>
      <c r="C12" s="115">
        <v>80</v>
      </c>
      <c r="D12" s="122" t="s">
        <v>342</v>
      </c>
      <c r="E12" s="117"/>
      <c r="F12" s="123">
        <v>9640</v>
      </c>
      <c r="G12" s="124">
        <v>3.9331199999999997E-2</v>
      </c>
      <c r="H12" s="1"/>
      <c r="I12" s="125">
        <v>5501372</v>
      </c>
      <c r="J12" s="126">
        <v>5.2436000000000003E-2</v>
      </c>
      <c r="K12" s="1"/>
    </row>
    <row r="13" spans="1:11" ht="15" customHeight="1" x14ac:dyDescent="0.25">
      <c r="A13" s="1"/>
      <c r="B13" s="4">
        <v>1</v>
      </c>
      <c r="C13" s="115">
        <v>85</v>
      </c>
      <c r="D13" s="122" t="s">
        <v>343</v>
      </c>
      <c r="E13" s="117"/>
      <c r="F13" s="123">
        <v>545</v>
      </c>
      <c r="G13" s="124">
        <v>2.2236000000000001E-3</v>
      </c>
      <c r="H13" s="1"/>
      <c r="I13" s="125">
        <v>17067</v>
      </c>
      <c r="J13" s="126">
        <v>1.627E-4</v>
      </c>
      <c r="K13" s="1"/>
    </row>
    <row r="14" spans="1:11" ht="15" customHeight="1" thickBot="1" x14ac:dyDescent="0.3">
      <c r="A14" s="1"/>
      <c r="B14" s="4">
        <v>1</v>
      </c>
      <c r="C14" s="115">
        <v>90</v>
      </c>
      <c r="D14" s="127" t="s">
        <v>344</v>
      </c>
      <c r="E14" s="117"/>
      <c r="F14" s="128">
        <v>1159</v>
      </c>
      <c r="G14" s="129">
        <v>4.7286999999999997E-3</v>
      </c>
      <c r="H14" s="1"/>
      <c r="I14" s="130">
        <v>0</v>
      </c>
      <c r="J14" s="131">
        <v>0</v>
      </c>
      <c r="K14" s="1"/>
    </row>
    <row r="15" spans="1:11" ht="17.100000000000001" customHeight="1" thickBot="1" x14ac:dyDescent="0.3">
      <c r="A15" s="1"/>
      <c r="B15" s="5"/>
      <c r="C15" s="5"/>
      <c r="D15" s="132" t="s">
        <v>632</v>
      </c>
      <c r="E15" s="117"/>
      <c r="F15" s="133">
        <f>SUM(F4:F14)</f>
        <v>245098</v>
      </c>
      <c r="G15" s="134">
        <f>SUM(G4:G14)</f>
        <v>1</v>
      </c>
      <c r="H15" s="1"/>
      <c r="I15" s="135">
        <f>SUM(I4:I14)</f>
        <v>104915851</v>
      </c>
      <c r="J15" s="136">
        <f>SUM(J4:J14)</f>
        <v>1</v>
      </c>
      <c r="K15" s="1"/>
    </row>
    <row r="16" spans="1:11" ht="8.1" customHeight="1" thickBot="1" x14ac:dyDescent="0.3">
      <c r="A16" s="1"/>
      <c r="B16" s="5"/>
      <c r="C16" s="5"/>
      <c r="D16" s="117"/>
      <c r="E16" s="117"/>
      <c r="F16" s="137"/>
      <c r="G16" s="138"/>
      <c r="H16" s="1"/>
      <c r="I16" s="139"/>
      <c r="J16" s="138"/>
      <c r="K16" s="1"/>
    </row>
    <row r="17" spans="1:11" ht="15" customHeight="1" x14ac:dyDescent="0.25">
      <c r="A17" s="1"/>
      <c r="B17" s="4">
        <v>2</v>
      </c>
      <c r="C17" s="115">
        <v>0</v>
      </c>
      <c r="D17" s="116" t="s">
        <v>814</v>
      </c>
      <c r="E17" s="117"/>
      <c r="F17" s="118">
        <v>37254</v>
      </c>
      <c r="G17" s="119">
        <v>0.9464458</v>
      </c>
      <c r="H17" s="1"/>
      <c r="I17" s="140">
        <v>16380669</v>
      </c>
      <c r="J17" s="121">
        <v>0.96283350000000001</v>
      </c>
      <c r="K17" s="1"/>
    </row>
    <row r="18" spans="1:11" ht="15" customHeight="1" thickBot="1" x14ac:dyDescent="0.3">
      <c r="A18" s="1"/>
      <c r="B18" s="4">
        <v>2</v>
      </c>
      <c r="C18" s="115">
        <v>10</v>
      </c>
      <c r="D18" s="127" t="s">
        <v>345</v>
      </c>
      <c r="E18" s="117"/>
      <c r="F18" s="128">
        <v>2108</v>
      </c>
      <c r="G18" s="129">
        <v>5.3554200000000003E-2</v>
      </c>
      <c r="H18" s="1"/>
      <c r="I18" s="141">
        <v>632313</v>
      </c>
      <c r="J18" s="131">
        <v>3.7166499999999998E-2</v>
      </c>
      <c r="K18" s="1"/>
    </row>
    <row r="19" spans="1:11" ht="17.100000000000001" customHeight="1" thickBot="1" x14ac:dyDescent="0.3">
      <c r="A19" s="1"/>
      <c r="B19" s="5"/>
      <c r="C19" s="5"/>
      <c r="D19" s="132" t="s">
        <v>632</v>
      </c>
      <c r="E19" s="117"/>
      <c r="F19" s="133">
        <f>SUM(F17:F18)</f>
        <v>39362</v>
      </c>
      <c r="G19" s="134">
        <f>SUM(G17:G18)</f>
        <v>1</v>
      </c>
      <c r="H19" s="1"/>
      <c r="I19" s="135">
        <f>SUM(I17:I18)</f>
        <v>17012982</v>
      </c>
      <c r="J19" s="136">
        <f>SUM(J17:J18)</f>
        <v>1</v>
      </c>
      <c r="K19" s="1"/>
    </row>
    <row r="20" spans="1:11" ht="8.1" customHeight="1" thickBot="1" x14ac:dyDescent="0.3">
      <c r="A20" s="1"/>
      <c r="B20" s="5"/>
      <c r="C20" s="5"/>
      <c r="D20" s="117"/>
      <c r="E20" s="117"/>
      <c r="F20" s="137"/>
      <c r="G20" s="138"/>
      <c r="H20" s="1"/>
      <c r="I20" s="139"/>
      <c r="J20" s="138"/>
      <c r="K20" s="1"/>
    </row>
    <row r="21" spans="1:11" ht="15" customHeight="1" x14ac:dyDescent="0.25">
      <c r="A21" s="1"/>
      <c r="B21" s="4">
        <v>3</v>
      </c>
      <c r="C21" s="115">
        <v>0</v>
      </c>
      <c r="D21" s="116" t="s">
        <v>815</v>
      </c>
      <c r="E21" s="117"/>
      <c r="F21" s="118">
        <v>11171</v>
      </c>
      <c r="G21" s="119">
        <v>0.86309199999999997</v>
      </c>
      <c r="H21" s="1"/>
      <c r="I21" s="140">
        <v>7717507</v>
      </c>
      <c r="J21" s="121">
        <v>0.94763379999999997</v>
      </c>
      <c r="K21" s="1"/>
    </row>
    <row r="22" spans="1:11" ht="15" customHeight="1" thickBot="1" x14ac:dyDescent="0.3">
      <c r="A22" s="1"/>
      <c r="B22" s="4">
        <v>3</v>
      </c>
      <c r="C22" s="115">
        <v>10</v>
      </c>
      <c r="D22" s="127" t="s">
        <v>346</v>
      </c>
      <c r="E22" s="117"/>
      <c r="F22" s="128">
        <v>1772</v>
      </c>
      <c r="G22" s="129">
        <v>0.136908</v>
      </c>
      <c r="H22" s="1"/>
      <c r="I22" s="141">
        <v>426469</v>
      </c>
      <c r="J22" s="131">
        <v>5.2366200000000002E-2</v>
      </c>
      <c r="K22" s="1"/>
    </row>
    <row r="23" spans="1:11" ht="17.100000000000001" customHeight="1" thickBot="1" x14ac:dyDescent="0.3">
      <c r="A23" s="1"/>
      <c r="B23" s="5"/>
      <c r="C23" s="5"/>
      <c r="D23" s="132" t="s">
        <v>632</v>
      </c>
      <c r="E23" s="117"/>
      <c r="F23" s="133">
        <f>SUM(F21:F22)</f>
        <v>12943</v>
      </c>
      <c r="G23" s="134">
        <f>SUM(G21:G22)</f>
        <v>1</v>
      </c>
      <c r="H23" s="1"/>
      <c r="I23" s="135">
        <f>SUM(I21:I22)</f>
        <v>8143976</v>
      </c>
      <c r="J23" s="136">
        <f>SUM(J21:J22)</f>
        <v>1</v>
      </c>
      <c r="K23" s="1"/>
    </row>
    <row r="24" spans="1:11" ht="8.1" customHeight="1" thickBot="1" x14ac:dyDescent="0.3">
      <c r="A24" s="1"/>
      <c r="B24" s="5"/>
      <c r="C24" s="5"/>
      <c r="D24" s="117"/>
      <c r="E24" s="117"/>
      <c r="F24" s="137"/>
      <c r="G24" s="138"/>
      <c r="H24" s="1"/>
      <c r="I24" s="139"/>
      <c r="J24" s="138"/>
      <c r="K24" s="1"/>
    </row>
    <row r="25" spans="1:11" ht="15" customHeight="1" x14ac:dyDescent="0.25">
      <c r="A25" s="1"/>
      <c r="B25" s="4">
        <v>4</v>
      </c>
      <c r="C25" s="115">
        <v>0</v>
      </c>
      <c r="D25" s="116" t="s">
        <v>816</v>
      </c>
      <c r="E25" s="117"/>
      <c r="F25" s="118">
        <v>26973</v>
      </c>
      <c r="G25" s="119">
        <v>0.70240360000000002</v>
      </c>
      <c r="H25" s="1"/>
      <c r="I25" s="140">
        <v>13961603</v>
      </c>
      <c r="J25" s="121">
        <v>0.87628110000000003</v>
      </c>
      <c r="K25" s="1"/>
    </row>
    <row r="26" spans="1:11" ht="15" customHeight="1" x14ac:dyDescent="0.25">
      <c r="A26" s="1"/>
      <c r="B26" s="4">
        <v>4</v>
      </c>
      <c r="C26" s="115">
        <v>10</v>
      </c>
      <c r="D26" s="122" t="s">
        <v>347</v>
      </c>
      <c r="E26" s="117"/>
      <c r="F26" s="123">
        <v>632</v>
      </c>
      <c r="G26" s="124">
        <v>1.6457900000000001E-2</v>
      </c>
      <c r="H26" s="1"/>
      <c r="I26" s="142">
        <v>70991</v>
      </c>
      <c r="J26" s="126">
        <v>4.4556999999999999E-3</v>
      </c>
      <c r="K26" s="1"/>
    </row>
    <row r="27" spans="1:11" ht="15" customHeight="1" x14ac:dyDescent="0.25">
      <c r="A27" s="1"/>
      <c r="B27" s="4">
        <v>4</v>
      </c>
      <c r="C27" s="115">
        <v>20</v>
      </c>
      <c r="D27" s="122" t="s">
        <v>348</v>
      </c>
      <c r="E27" s="117"/>
      <c r="F27" s="123">
        <v>537</v>
      </c>
      <c r="G27" s="124">
        <v>1.3984E-2</v>
      </c>
      <c r="H27" s="1"/>
      <c r="I27" s="142">
        <v>78934</v>
      </c>
      <c r="J27" s="126">
        <v>4.9541999999999997E-3</v>
      </c>
      <c r="K27" s="1"/>
    </row>
    <row r="28" spans="1:11" ht="15" customHeight="1" x14ac:dyDescent="0.25">
      <c r="A28" s="1"/>
      <c r="B28" s="4">
        <v>4</v>
      </c>
      <c r="C28" s="115">
        <v>30</v>
      </c>
      <c r="D28" s="122" t="s">
        <v>349</v>
      </c>
      <c r="E28" s="117"/>
      <c r="F28" s="123">
        <v>117</v>
      </c>
      <c r="G28" s="124">
        <v>3.0468000000000001E-3</v>
      </c>
      <c r="H28" s="1"/>
      <c r="I28" s="142">
        <v>8477</v>
      </c>
      <c r="J28" s="126">
        <v>5.3200000000000003E-4</v>
      </c>
      <c r="K28" s="1"/>
    </row>
    <row r="29" spans="1:11" ht="15" customHeight="1" x14ac:dyDescent="0.25">
      <c r="A29" s="1"/>
      <c r="B29" s="4">
        <v>4</v>
      </c>
      <c r="C29" s="115">
        <v>40</v>
      </c>
      <c r="D29" s="122" t="s">
        <v>350</v>
      </c>
      <c r="E29" s="117"/>
      <c r="F29" s="123">
        <v>512</v>
      </c>
      <c r="G29" s="124">
        <v>1.3332999999999999E-2</v>
      </c>
      <c r="H29" s="1"/>
      <c r="I29" s="142">
        <v>65986</v>
      </c>
      <c r="J29" s="126">
        <v>4.1415000000000002E-3</v>
      </c>
      <c r="K29" s="1"/>
    </row>
    <row r="30" spans="1:11" ht="15" customHeight="1" x14ac:dyDescent="0.25">
      <c r="A30" s="1"/>
      <c r="B30" s="4">
        <v>4</v>
      </c>
      <c r="C30" s="115">
        <v>50</v>
      </c>
      <c r="D30" s="122" t="s">
        <v>351</v>
      </c>
      <c r="E30" s="117"/>
      <c r="F30" s="123">
        <v>438</v>
      </c>
      <c r="G30" s="124">
        <v>1.14059E-2</v>
      </c>
      <c r="H30" s="1"/>
      <c r="I30" s="142">
        <v>52472</v>
      </c>
      <c r="J30" s="126">
        <v>3.2932999999999999E-3</v>
      </c>
      <c r="K30" s="1"/>
    </row>
    <row r="31" spans="1:11" ht="15" customHeight="1" x14ac:dyDescent="0.25">
      <c r="A31" s="1"/>
      <c r="B31" s="4">
        <v>4</v>
      </c>
      <c r="C31" s="115">
        <v>60</v>
      </c>
      <c r="D31" s="122" t="s">
        <v>352</v>
      </c>
      <c r="E31" s="117"/>
      <c r="F31" s="123">
        <v>3372</v>
      </c>
      <c r="G31" s="124">
        <v>8.7810200000000005E-2</v>
      </c>
      <c r="H31" s="1"/>
      <c r="I31" s="142">
        <v>106292</v>
      </c>
      <c r="J31" s="126">
        <v>6.6712999999999998E-3</v>
      </c>
      <c r="K31" s="1"/>
    </row>
    <row r="32" spans="1:11" ht="15" customHeight="1" thickBot="1" x14ac:dyDescent="0.3">
      <c r="A32" s="1"/>
      <c r="B32" s="4">
        <v>4</v>
      </c>
      <c r="C32" s="115">
        <v>70</v>
      </c>
      <c r="D32" s="127" t="s">
        <v>353</v>
      </c>
      <c r="E32" s="117"/>
      <c r="F32" s="128">
        <v>5820</v>
      </c>
      <c r="G32" s="129">
        <v>0.15155859999999999</v>
      </c>
      <c r="H32" s="1"/>
      <c r="I32" s="141">
        <v>1588036</v>
      </c>
      <c r="J32" s="131">
        <v>9.9670900000000007E-2</v>
      </c>
      <c r="K32" s="1"/>
    </row>
    <row r="33" spans="1:11" ht="17.100000000000001" customHeight="1" thickBot="1" x14ac:dyDescent="0.3">
      <c r="A33" s="1"/>
      <c r="B33" s="5"/>
      <c r="C33" s="5"/>
      <c r="D33" s="132" t="s">
        <v>632</v>
      </c>
      <c r="E33" s="117"/>
      <c r="F33" s="133">
        <f>SUM(F25:F32)</f>
        <v>38401</v>
      </c>
      <c r="G33" s="134">
        <f>SUM(G25:G32)</f>
        <v>1</v>
      </c>
      <c r="H33" s="1"/>
      <c r="I33" s="135">
        <f>SUM(I25:I32)</f>
        <v>15932791</v>
      </c>
      <c r="J33" s="136">
        <f>SUM(J25:J32)</f>
        <v>1</v>
      </c>
      <c r="K33" s="1"/>
    </row>
    <row r="34" spans="1:11" ht="8.1" customHeight="1" thickBot="1" x14ac:dyDescent="0.3">
      <c r="A34" s="1"/>
      <c r="B34" s="5"/>
      <c r="C34" s="5"/>
      <c r="D34" s="117"/>
      <c r="E34" s="117"/>
      <c r="F34" s="137"/>
      <c r="G34" s="138"/>
      <c r="H34" s="1"/>
      <c r="I34" s="139"/>
      <c r="J34" s="138"/>
      <c r="K34" s="1"/>
    </row>
    <row r="35" spans="1:11" ht="15" customHeight="1" x14ac:dyDescent="0.25">
      <c r="A35" s="1"/>
      <c r="B35" s="4">
        <v>5</v>
      </c>
      <c r="C35" s="115">
        <v>0</v>
      </c>
      <c r="D35" s="116" t="s">
        <v>817</v>
      </c>
      <c r="E35" s="117"/>
      <c r="F35" s="118">
        <v>27378</v>
      </c>
      <c r="G35" s="119">
        <v>0.89893619999999996</v>
      </c>
      <c r="H35" s="1"/>
      <c r="I35" s="140">
        <v>17113726</v>
      </c>
      <c r="J35" s="121">
        <v>0.91641010000000001</v>
      </c>
      <c r="K35" s="1"/>
    </row>
    <row r="36" spans="1:11" ht="15" customHeight="1" x14ac:dyDescent="0.25">
      <c r="A36" s="1"/>
      <c r="B36" s="4">
        <v>5</v>
      </c>
      <c r="C36" s="115">
        <v>10</v>
      </c>
      <c r="D36" s="122" t="s">
        <v>354</v>
      </c>
      <c r="E36" s="117"/>
      <c r="F36" s="123">
        <v>1616</v>
      </c>
      <c r="G36" s="124">
        <v>5.3060200000000002E-2</v>
      </c>
      <c r="H36" s="1"/>
      <c r="I36" s="142">
        <v>522915</v>
      </c>
      <c r="J36" s="126">
        <v>2.80012E-2</v>
      </c>
      <c r="K36" s="1"/>
    </row>
    <row r="37" spans="1:11" ht="15" customHeight="1" x14ac:dyDescent="0.25">
      <c r="A37" s="1"/>
      <c r="B37" s="4">
        <v>5</v>
      </c>
      <c r="C37" s="115">
        <v>20</v>
      </c>
      <c r="D37" s="122" t="s">
        <v>355</v>
      </c>
      <c r="E37" s="117"/>
      <c r="F37" s="123">
        <v>159</v>
      </c>
      <c r="G37" s="124">
        <v>5.2205999999999997E-3</v>
      </c>
      <c r="H37" s="1"/>
      <c r="I37" s="142">
        <v>27197</v>
      </c>
      <c r="J37" s="126">
        <v>1.4564000000000001E-3</v>
      </c>
      <c r="K37" s="1"/>
    </row>
    <row r="38" spans="1:11" ht="15" customHeight="1" thickBot="1" x14ac:dyDescent="0.3">
      <c r="A38" s="1"/>
      <c r="B38" s="4">
        <v>5</v>
      </c>
      <c r="C38" s="115">
        <v>30</v>
      </c>
      <c r="D38" s="127" t="s">
        <v>356</v>
      </c>
      <c r="E38" s="117"/>
      <c r="F38" s="128">
        <v>1303</v>
      </c>
      <c r="G38" s="129">
        <v>4.2783000000000002E-2</v>
      </c>
      <c r="H38" s="1"/>
      <c r="I38" s="141">
        <v>1010909</v>
      </c>
      <c r="J38" s="131">
        <v>5.4132300000000001E-2</v>
      </c>
      <c r="K38" s="1"/>
    </row>
    <row r="39" spans="1:11" ht="17.100000000000001" customHeight="1" thickBot="1" x14ac:dyDescent="0.3">
      <c r="A39" s="1"/>
      <c r="B39" s="5"/>
      <c r="C39" s="5"/>
      <c r="D39" s="132" t="s">
        <v>632</v>
      </c>
      <c r="E39" s="117"/>
      <c r="F39" s="133">
        <f>SUM(F35:F38)</f>
        <v>30456</v>
      </c>
      <c r="G39" s="134">
        <f>SUM(G35:G38)</f>
        <v>1</v>
      </c>
      <c r="H39" s="1"/>
      <c r="I39" s="135">
        <f>SUM(I35:I38)</f>
        <v>18674747</v>
      </c>
      <c r="J39" s="136">
        <f>SUM(J35:J38)</f>
        <v>1</v>
      </c>
      <c r="K39" s="1"/>
    </row>
    <row r="40" spans="1:11" ht="8.1" customHeight="1" thickBot="1" x14ac:dyDescent="0.3">
      <c r="A40" s="1"/>
      <c r="B40" s="5"/>
      <c r="C40" s="5"/>
      <c r="D40" s="117"/>
      <c r="E40" s="117"/>
      <c r="F40" s="137"/>
      <c r="G40" s="138"/>
      <c r="H40" s="1"/>
      <c r="I40" s="139"/>
      <c r="J40" s="138"/>
      <c r="K40" s="1"/>
    </row>
    <row r="41" spans="1:11" ht="15" customHeight="1" x14ac:dyDescent="0.25">
      <c r="A41" s="1"/>
      <c r="B41" s="4">
        <v>6</v>
      </c>
      <c r="C41" s="115">
        <v>0</v>
      </c>
      <c r="D41" s="116" t="s">
        <v>818</v>
      </c>
      <c r="E41" s="117"/>
      <c r="F41" s="118">
        <v>17812</v>
      </c>
      <c r="G41" s="119">
        <v>0.87070440000000004</v>
      </c>
      <c r="H41" s="1"/>
      <c r="I41" s="140">
        <v>16865595</v>
      </c>
      <c r="J41" s="121">
        <v>0.83825119999999997</v>
      </c>
      <c r="K41" s="1"/>
    </row>
    <row r="42" spans="1:11" ht="15" customHeight="1" x14ac:dyDescent="0.25">
      <c r="A42" s="1"/>
      <c r="B42" s="4">
        <v>6</v>
      </c>
      <c r="C42" s="115">
        <v>10</v>
      </c>
      <c r="D42" s="122" t="s">
        <v>357</v>
      </c>
      <c r="E42" s="117"/>
      <c r="F42" s="123">
        <v>1028</v>
      </c>
      <c r="G42" s="124">
        <v>5.0251799999999999E-2</v>
      </c>
      <c r="H42" s="1"/>
      <c r="I42" s="142">
        <v>971939</v>
      </c>
      <c r="J42" s="126">
        <v>4.8307200000000002E-2</v>
      </c>
      <c r="K42" s="1"/>
    </row>
    <row r="43" spans="1:11" ht="15" customHeight="1" x14ac:dyDescent="0.25">
      <c r="A43" s="1"/>
      <c r="B43" s="4">
        <v>6</v>
      </c>
      <c r="C43" s="115">
        <v>20</v>
      </c>
      <c r="D43" s="122" t="s">
        <v>358</v>
      </c>
      <c r="E43" s="117"/>
      <c r="F43" s="123">
        <v>24</v>
      </c>
      <c r="G43" s="124">
        <v>1.1731999999999999E-3</v>
      </c>
      <c r="H43" s="1"/>
      <c r="I43" s="142">
        <v>540609</v>
      </c>
      <c r="J43" s="126">
        <v>2.6869299999999999E-2</v>
      </c>
      <c r="K43" s="1"/>
    </row>
    <row r="44" spans="1:11" ht="15" customHeight="1" x14ac:dyDescent="0.25">
      <c r="A44" s="1"/>
      <c r="B44" s="4">
        <v>6</v>
      </c>
      <c r="C44" s="115">
        <v>30</v>
      </c>
      <c r="D44" s="122" t="s">
        <v>359</v>
      </c>
      <c r="E44" s="117"/>
      <c r="F44" s="123">
        <v>192</v>
      </c>
      <c r="G44" s="124">
        <v>9.3854999999999997E-3</v>
      </c>
      <c r="H44" s="1"/>
      <c r="I44" s="142">
        <v>27756</v>
      </c>
      <c r="J44" s="126">
        <v>1.3795000000000001E-3</v>
      </c>
      <c r="K44" s="1"/>
    </row>
    <row r="45" spans="1:11" ht="15" customHeight="1" x14ac:dyDescent="0.25">
      <c r="A45" s="1"/>
      <c r="B45" s="4">
        <v>6</v>
      </c>
      <c r="C45" s="115">
        <v>40</v>
      </c>
      <c r="D45" s="122" t="s">
        <v>360</v>
      </c>
      <c r="E45" s="117"/>
      <c r="F45" s="123">
        <v>452</v>
      </c>
      <c r="G45" s="124">
        <v>2.2095099999999999E-2</v>
      </c>
      <c r="H45" s="1"/>
      <c r="I45" s="142">
        <v>66974</v>
      </c>
      <c r="J45" s="126">
        <v>3.3287E-3</v>
      </c>
      <c r="K45" s="1"/>
    </row>
    <row r="46" spans="1:11" ht="15" customHeight="1" x14ac:dyDescent="0.25">
      <c r="A46" s="1"/>
      <c r="B46" s="4">
        <v>6</v>
      </c>
      <c r="C46" s="115">
        <v>50</v>
      </c>
      <c r="D46" s="122" t="s">
        <v>361</v>
      </c>
      <c r="E46" s="117"/>
      <c r="F46" s="123">
        <v>25</v>
      </c>
      <c r="G46" s="124">
        <v>1.2221000000000001E-3</v>
      </c>
      <c r="H46" s="1"/>
      <c r="I46" s="142">
        <v>0</v>
      </c>
      <c r="J46" s="126">
        <v>0</v>
      </c>
      <c r="K46" s="1"/>
    </row>
    <row r="47" spans="1:11" ht="15" customHeight="1" x14ac:dyDescent="0.25">
      <c r="A47" s="1"/>
      <c r="B47" s="4">
        <v>6</v>
      </c>
      <c r="C47" s="115">
        <v>60</v>
      </c>
      <c r="D47" s="122" t="s">
        <v>362</v>
      </c>
      <c r="E47" s="117"/>
      <c r="F47" s="123">
        <v>698</v>
      </c>
      <c r="G47" s="124">
        <v>3.4120400000000002E-2</v>
      </c>
      <c r="H47" s="1"/>
      <c r="I47" s="142">
        <v>282243</v>
      </c>
      <c r="J47" s="126">
        <v>1.4028000000000001E-2</v>
      </c>
      <c r="K47" s="1"/>
    </row>
    <row r="48" spans="1:11" ht="15" customHeight="1" x14ac:dyDescent="0.25">
      <c r="A48" s="1"/>
      <c r="B48" s="4">
        <v>6</v>
      </c>
      <c r="C48" s="115">
        <v>70</v>
      </c>
      <c r="D48" s="122" t="s">
        <v>363</v>
      </c>
      <c r="E48" s="117"/>
      <c r="F48" s="123">
        <v>28</v>
      </c>
      <c r="G48" s="124">
        <v>1.3687E-3</v>
      </c>
      <c r="H48" s="1"/>
      <c r="I48" s="142">
        <v>205106</v>
      </c>
      <c r="J48" s="126">
        <v>1.0194099999999999E-2</v>
      </c>
      <c r="K48" s="1"/>
    </row>
    <row r="49" spans="1:11" ht="15" customHeight="1" thickBot="1" x14ac:dyDescent="0.3">
      <c r="A49" s="1"/>
      <c r="B49" s="4">
        <v>6</v>
      </c>
      <c r="C49" s="115">
        <v>80</v>
      </c>
      <c r="D49" s="127" t="s">
        <v>364</v>
      </c>
      <c r="E49" s="117"/>
      <c r="F49" s="128">
        <v>198</v>
      </c>
      <c r="G49" s="129">
        <v>9.6787999999999996E-3</v>
      </c>
      <c r="H49" s="1"/>
      <c r="I49" s="141">
        <v>1159755</v>
      </c>
      <c r="J49" s="131">
        <v>5.7641999999999999E-2</v>
      </c>
      <c r="K49" s="1"/>
    </row>
    <row r="50" spans="1:11" ht="17.100000000000001" customHeight="1" thickBot="1" x14ac:dyDescent="0.3">
      <c r="A50" s="1"/>
      <c r="B50" s="5"/>
      <c r="C50" s="5"/>
      <c r="D50" s="132" t="s">
        <v>632</v>
      </c>
      <c r="E50" s="117"/>
      <c r="F50" s="133">
        <f>SUM(F41:F49)</f>
        <v>20457</v>
      </c>
      <c r="G50" s="134">
        <f>SUM(G41:G49)</f>
        <v>1.0000000000000002</v>
      </c>
      <c r="H50" s="1"/>
      <c r="I50" s="135">
        <f>SUM(I41:I49)</f>
        <v>20119977</v>
      </c>
      <c r="J50" s="136">
        <f>SUM(J41:J49)</f>
        <v>0.99999999999999989</v>
      </c>
      <c r="K50" s="1"/>
    </row>
    <row r="51" spans="1:11" ht="8.1" customHeight="1" thickBot="1" x14ac:dyDescent="0.3">
      <c r="A51" s="1"/>
      <c r="B51" s="5"/>
      <c r="C51" s="5"/>
      <c r="D51" s="117"/>
      <c r="E51" s="117"/>
      <c r="F51" s="137"/>
      <c r="G51" s="138"/>
      <c r="H51" s="1"/>
      <c r="I51" s="139"/>
      <c r="J51" s="138"/>
      <c r="K51" s="1"/>
    </row>
    <row r="52" spans="1:11" ht="15" customHeight="1" x14ac:dyDescent="0.25">
      <c r="A52" s="1"/>
      <c r="B52" s="4">
        <v>7</v>
      </c>
      <c r="C52" s="115">
        <v>0</v>
      </c>
      <c r="D52" s="116" t="s">
        <v>819</v>
      </c>
      <c r="E52" s="117"/>
      <c r="F52" s="118">
        <v>47929</v>
      </c>
      <c r="G52" s="119">
        <v>0.77770209999999995</v>
      </c>
      <c r="H52" s="1"/>
      <c r="I52" s="140">
        <v>30618033</v>
      </c>
      <c r="J52" s="121">
        <v>0.85083989999999998</v>
      </c>
      <c r="K52" s="1"/>
    </row>
    <row r="53" spans="1:11" ht="15" customHeight="1" x14ac:dyDescent="0.25">
      <c r="A53" s="1"/>
      <c r="B53" s="4">
        <v>7</v>
      </c>
      <c r="C53" s="115">
        <v>10</v>
      </c>
      <c r="D53" s="122" t="s">
        <v>365</v>
      </c>
      <c r="E53" s="117"/>
      <c r="F53" s="123">
        <v>522</v>
      </c>
      <c r="G53" s="124">
        <v>8.4700000000000001E-3</v>
      </c>
      <c r="H53" s="1"/>
      <c r="I53" s="142">
        <v>134038</v>
      </c>
      <c r="J53" s="126">
        <v>3.7247999999999999E-3</v>
      </c>
      <c r="K53" s="1"/>
    </row>
    <row r="54" spans="1:11" ht="15" customHeight="1" x14ac:dyDescent="0.25">
      <c r="A54" s="1"/>
      <c r="B54" s="4">
        <v>7</v>
      </c>
      <c r="C54" s="115">
        <v>20</v>
      </c>
      <c r="D54" s="122" t="s">
        <v>366</v>
      </c>
      <c r="E54" s="117"/>
      <c r="F54" s="123">
        <v>250</v>
      </c>
      <c r="G54" s="124">
        <v>4.0565000000000002E-3</v>
      </c>
      <c r="H54" s="1"/>
      <c r="I54" s="142">
        <v>89083</v>
      </c>
      <c r="J54" s="126">
        <v>2.4754999999999998E-3</v>
      </c>
      <c r="K54" s="1"/>
    </row>
    <row r="55" spans="1:11" ht="15" customHeight="1" x14ac:dyDescent="0.25">
      <c r="A55" s="1"/>
      <c r="B55" s="4">
        <v>7</v>
      </c>
      <c r="C55" s="115">
        <v>30</v>
      </c>
      <c r="D55" s="122" t="s">
        <v>367</v>
      </c>
      <c r="E55" s="117"/>
      <c r="F55" s="123">
        <v>1694</v>
      </c>
      <c r="G55" s="124">
        <v>2.74871E-2</v>
      </c>
      <c r="H55" s="1"/>
      <c r="I55" s="142">
        <v>521933</v>
      </c>
      <c r="J55" s="126">
        <v>1.45039E-2</v>
      </c>
      <c r="K55" s="1"/>
    </row>
    <row r="56" spans="1:11" ht="15" customHeight="1" x14ac:dyDescent="0.25">
      <c r="A56" s="1"/>
      <c r="B56" s="4">
        <v>7</v>
      </c>
      <c r="C56" s="115">
        <v>40</v>
      </c>
      <c r="D56" s="122" t="s">
        <v>368</v>
      </c>
      <c r="E56" s="117"/>
      <c r="F56" s="123">
        <v>823</v>
      </c>
      <c r="G56" s="124">
        <v>1.3354100000000001E-2</v>
      </c>
      <c r="H56" s="1"/>
      <c r="I56" s="142">
        <v>276759</v>
      </c>
      <c r="J56" s="126">
        <v>7.6908000000000002E-3</v>
      </c>
      <c r="K56" s="1"/>
    </row>
    <row r="57" spans="1:11" ht="15" customHeight="1" x14ac:dyDescent="0.25">
      <c r="A57" s="1"/>
      <c r="B57" s="4">
        <v>7</v>
      </c>
      <c r="C57" s="115">
        <v>50</v>
      </c>
      <c r="D57" s="122" t="s">
        <v>369</v>
      </c>
      <c r="E57" s="117"/>
      <c r="F57" s="123">
        <v>180</v>
      </c>
      <c r="G57" s="124">
        <v>2.9207E-3</v>
      </c>
      <c r="H57" s="1"/>
      <c r="I57" s="142">
        <v>26857</v>
      </c>
      <c r="J57" s="126">
        <v>7.4629999999999998E-4</v>
      </c>
      <c r="K57" s="1"/>
    </row>
    <row r="58" spans="1:11" ht="15" customHeight="1" x14ac:dyDescent="0.25">
      <c r="A58" s="1"/>
      <c r="B58" s="4">
        <v>7</v>
      </c>
      <c r="C58" s="115">
        <v>60</v>
      </c>
      <c r="D58" s="122" t="s">
        <v>95</v>
      </c>
      <c r="E58" s="117"/>
      <c r="F58" s="123">
        <v>9778</v>
      </c>
      <c r="G58" s="124">
        <v>0.1586591</v>
      </c>
      <c r="H58" s="1"/>
      <c r="I58" s="142">
        <v>4182980</v>
      </c>
      <c r="J58" s="126">
        <v>0.1162402</v>
      </c>
      <c r="K58" s="1"/>
    </row>
    <row r="59" spans="1:11" ht="15" customHeight="1" thickBot="1" x14ac:dyDescent="0.3">
      <c r="A59" s="1"/>
      <c r="B59" s="4">
        <v>7</v>
      </c>
      <c r="C59" s="115">
        <v>70</v>
      </c>
      <c r="D59" s="127" t="s">
        <v>370</v>
      </c>
      <c r="E59" s="117"/>
      <c r="F59" s="128">
        <v>453</v>
      </c>
      <c r="G59" s="129">
        <v>7.3504E-3</v>
      </c>
      <c r="H59" s="1"/>
      <c r="I59" s="141">
        <v>135974</v>
      </c>
      <c r="J59" s="131">
        <v>3.7786E-3</v>
      </c>
      <c r="K59" s="1"/>
    </row>
    <row r="60" spans="1:11" ht="17.100000000000001" customHeight="1" thickBot="1" x14ac:dyDescent="0.3">
      <c r="A60" s="1"/>
      <c r="B60" s="5"/>
      <c r="C60" s="5"/>
      <c r="D60" s="132" t="s">
        <v>632</v>
      </c>
      <c r="E60" s="117"/>
      <c r="F60" s="133">
        <f>SUM(F52:F59)</f>
        <v>61629</v>
      </c>
      <c r="G60" s="134">
        <f>SUM(G52:G59)</f>
        <v>1</v>
      </c>
      <c r="H60" s="1"/>
      <c r="I60" s="135">
        <f>SUM(I52:I59)</f>
        <v>35985657</v>
      </c>
      <c r="J60" s="136">
        <f>SUM(J52:J59)</f>
        <v>0.99999999999999989</v>
      </c>
      <c r="K60" s="1"/>
    </row>
    <row r="61" spans="1:11" ht="8.1" customHeight="1" thickBot="1" x14ac:dyDescent="0.3">
      <c r="A61" s="1"/>
      <c r="B61" s="5"/>
      <c r="C61" s="5"/>
      <c r="D61" s="117"/>
      <c r="E61" s="117"/>
      <c r="F61" s="137"/>
      <c r="G61" s="138"/>
      <c r="H61" s="1"/>
      <c r="I61" s="139"/>
      <c r="J61" s="138"/>
      <c r="K61" s="1"/>
    </row>
    <row r="62" spans="1:11" ht="15" customHeight="1" x14ac:dyDescent="0.25">
      <c r="A62" s="1"/>
      <c r="B62" s="4">
        <v>8</v>
      </c>
      <c r="C62" s="115">
        <v>0</v>
      </c>
      <c r="D62" s="116" t="s">
        <v>820</v>
      </c>
      <c r="E62" s="117"/>
      <c r="F62" s="118">
        <v>21267</v>
      </c>
      <c r="G62" s="119">
        <v>0.77269920000000003</v>
      </c>
      <c r="H62" s="1"/>
      <c r="I62" s="140">
        <v>8540626</v>
      </c>
      <c r="J62" s="121">
        <v>0.92939130000000003</v>
      </c>
      <c r="K62" s="1"/>
    </row>
    <row r="63" spans="1:11" ht="15" customHeight="1" x14ac:dyDescent="0.25">
      <c r="A63" s="1"/>
      <c r="B63" s="4">
        <v>8</v>
      </c>
      <c r="C63" s="115">
        <v>10</v>
      </c>
      <c r="D63" s="122" t="s">
        <v>371</v>
      </c>
      <c r="E63" s="117"/>
      <c r="F63" s="123">
        <v>241</v>
      </c>
      <c r="G63" s="124">
        <v>8.7562999999999998E-3</v>
      </c>
      <c r="H63" s="1"/>
      <c r="I63" s="142">
        <v>16711</v>
      </c>
      <c r="J63" s="126">
        <v>1.8185E-3</v>
      </c>
      <c r="K63" s="1"/>
    </row>
    <row r="64" spans="1:11" ht="15" customHeight="1" x14ac:dyDescent="0.25">
      <c r="A64" s="1"/>
      <c r="B64" s="4">
        <v>8</v>
      </c>
      <c r="C64" s="115">
        <v>20</v>
      </c>
      <c r="D64" s="122" t="s">
        <v>372</v>
      </c>
      <c r="E64" s="117"/>
      <c r="F64" s="123">
        <v>896</v>
      </c>
      <c r="G64" s="124">
        <v>3.2554600000000003E-2</v>
      </c>
      <c r="H64" s="1"/>
      <c r="I64" s="142">
        <v>226789</v>
      </c>
      <c r="J64" s="126">
        <v>2.4679199999999998E-2</v>
      </c>
      <c r="K64" s="1"/>
    </row>
    <row r="65" spans="1:11" ht="15" customHeight="1" x14ac:dyDescent="0.25">
      <c r="A65" s="1"/>
      <c r="B65" s="4">
        <v>8</v>
      </c>
      <c r="C65" s="115">
        <v>30</v>
      </c>
      <c r="D65" s="122" t="s">
        <v>373</v>
      </c>
      <c r="E65" s="117"/>
      <c r="F65" s="123">
        <v>204</v>
      </c>
      <c r="G65" s="124">
        <v>7.4120000000000002E-3</v>
      </c>
      <c r="H65" s="1"/>
      <c r="I65" s="142">
        <v>53476</v>
      </c>
      <c r="J65" s="126">
        <v>5.8193000000000003E-3</v>
      </c>
      <c r="K65" s="1"/>
    </row>
    <row r="66" spans="1:11" ht="15" customHeight="1" x14ac:dyDescent="0.25">
      <c r="A66" s="1"/>
      <c r="B66" s="4">
        <v>8</v>
      </c>
      <c r="C66" s="115">
        <v>40</v>
      </c>
      <c r="D66" s="122" t="s">
        <v>374</v>
      </c>
      <c r="E66" s="117"/>
      <c r="F66" s="123">
        <v>251</v>
      </c>
      <c r="G66" s="124">
        <v>9.1196000000000003E-3</v>
      </c>
      <c r="H66" s="1"/>
      <c r="I66" s="142">
        <v>21354</v>
      </c>
      <c r="J66" s="126">
        <v>2.3237000000000002E-3</v>
      </c>
      <c r="K66" s="1"/>
    </row>
    <row r="67" spans="1:11" ht="15" customHeight="1" x14ac:dyDescent="0.25">
      <c r="A67" s="1"/>
      <c r="B67" s="4">
        <v>8</v>
      </c>
      <c r="C67" s="115">
        <v>50</v>
      </c>
      <c r="D67" s="122" t="s">
        <v>375</v>
      </c>
      <c r="E67" s="117"/>
      <c r="F67" s="123">
        <v>550</v>
      </c>
      <c r="G67" s="124">
        <v>1.9983299999999999E-2</v>
      </c>
      <c r="H67" s="1"/>
      <c r="I67" s="142">
        <v>114456</v>
      </c>
      <c r="J67" s="126">
        <v>1.24551E-2</v>
      </c>
      <c r="K67" s="1"/>
    </row>
    <row r="68" spans="1:11" ht="15" customHeight="1" x14ac:dyDescent="0.25">
      <c r="A68" s="1"/>
      <c r="B68" s="4">
        <v>8</v>
      </c>
      <c r="C68" s="115">
        <v>60</v>
      </c>
      <c r="D68" s="122" t="s">
        <v>376</v>
      </c>
      <c r="E68" s="117"/>
      <c r="F68" s="123">
        <v>276</v>
      </c>
      <c r="G68" s="124">
        <v>1.0028E-2</v>
      </c>
      <c r="H68" s="1"/>
      <c r="I68" s="142">
        <v>17527</v>
      </c>
      <c r="J68" s="126">
        <v>1.9073E-3</v>
      </c>
      <c r="K68" s="1"/>
    </row>
    <row r="69" spans="1:11" ht="15" customHeight="1" x14ac:dyDescent="0.25">
      <c r="A69" s="1"/>
      <c r="B69" s="4">
        <v>8</v>
      </c>
      <c r="C69" s="115">
        <v>70</v>
      </c>
      <c r="D69" s="122" t="s">
        <v>377</v>
      </c>
      <c r="E69" s="117"/>
      <c r="F69" s="123">
        <v>240</v>
      </c>
      <c r="G69" s="124">
        <v>8.7200000000000003E-3</v>
      </c>
      <c r="H69" s="1"/>
      <c r="I69" s="142">
        <v>22208</v>
      </c>
      <c r="J69" s="126">
        <v>2.4166999999999999E-3</v>
      </c>
      <c r="K69" s="1"/>
    </row>
    <row r="70" spans="1:11" ht="15" customHeight="1" thickBot="1" x14ac:dyDescent="0.3">
      <c r="A70" s="1"/>
      <c r="B70" s="4">
        <v>8</v>
      </c>
      <c r="C70" s="115">
        <v>80</v>
      </c>
      <c r="D70" s="127" t="s">
        <v>378</v>
      </c>
      <c r="E70" s="117"/>
      <c r="F70" s="128">
        <v>3598</v>
      </c>
      <c r="G70" s="129">
        <v>0.13072700000000001</v>
      </c>
      <c r="H70" s="1"/>
      <c r="I70" s="141">
        <v>176336</v>
      </c>
      <c r="J70" s="131">
        <v>1.9188899999999998E-2</v>
      </c>
      <c r="K70" s="1"/>
    </row>
    <row r="71" spans="1:11" ht="17.100000000000001" customHeight="1" thickBot="1" x14ac:dyDescent="0.3">
      <c r="A71" s="1"/>
      <c r="B71" s="5"/>
      <c r="C71" s="5"/>
      <c r="D71" s="132" t="s">
        <v>632</v>
      </c>
      <c r="E71" s="117"/>
      <c r="F71" s="133">
        <f>SUM(F62:F70)</f>
        <v>27523</v>
      </c>
      <c r="G71" s="134">
        <f>SUM(G62:G70)</f>
        <v>1</v>
      </c>
      <c r="H71" s="1"/>
      <c r="I71" s="135">
        <f>SUM(I62:I70)</f>
        <v>9189483</v>
      </c>
      <c r="J71" s="136">
        <f>SUM(J62:J70)</f>
        <v>1</v>
      </c>
      <c r="K71" s="1"/>
    </row>
    <row r="72" spans="1:11" ht="8.1" customHeight="1" thickBot="1" x14ac:dyDescent="0.3">
      <c r="A72" s="1"/>
      <c r="B72" s="1"/>
      <c r="C72" s="1"/>
      <c r="D72" s="117"/>
      <c r="E72" s="117"/>
      <c r="F72" s="137"/>
      <c r="G72" s="138"/>
      <c r="H72" s="1"/>
      <c r="I72" s="139"/>
      <c r="J72" s="138"/>
      <c r="K72" s="1"/>
    </row>
    <row r="73" spans="1:11" ht="15" customHeight="1" x14ac:dyDescent="0.25">
      <c r="A73" s="1"/>
      <c r="B73" s="4">
        <v>9</v>
      </c>
      <c r="C73" s="115">
        <v>0</v>
      </c>
      <c r="D73" s="143" t="s">
        <v>821</v>
      </c>
      <c r="E73" s="117"/>
      <c r="F73" s="144">
        <v>35243</v>
      </c>
      <c r="G73" s="145">
        <v>0.81626359999999998</v>
      </c>
      <c r="H73" s="1"/>
      <c r="I73" s="146">
        <v>20107922</v>
      </c>
      <c r="J73" s="147">
        <v>0.86248630000000004</v>
      </c>
      <c r="K73" s="1"/>
    </row>
    <row r="74" spans="1:11" ht="15" customHeight="1" x14ac:dyDescent="0.25">
      <c r="A74" s="1"/>
      <c r="B74" s="4">
        <v>9</v>
      </c>
      <c r="C74" s="115">
        <v>10</v>
      </c>
      <c r="D74" s="122" t="s">
        <v>103</v>
      </c>
      <c r="E74" s="117"/>
      <c r="F74" s="148">
        <v>1753</v>
      </c>
      <c r="G74" s="149">
        <v>4.06013E-2</v>
      </c>
      <c r="H74" s="1"/>
      <c r="I74" s="150">
        <v>460636</v>
      </c>
      <c r="J74" s="151">
        <v>1.9758000000000001E-2</v>
      </c>
      <c r="K74" s="1"/>
    </row>
    <row r="75" spans="1:11" ht="15" customHeight="1" x14ac:dyDescent="0.25">
      <c r="A75" s="1"/>
      <c r="B75" s="4">
        <v>9</v>
      </c>
      <c r="C75" s="115">
        <v>20</v>
      </c>
      <c r="D75" s="122" t="s">
        <v>104</v>
      </c>
      <c r="E75" s="117"/>
      <c r="F75" s="148">
        <v>838</v>
      </c>
      <c r="G75" s="149">
        <v>1.94089E-2</v>
      </c>
      <c r="H75" s="1"/>
      <c r="I75" s="150">
        <v>346441</v>
      </c>
      <c r="J75" s="151">
        <v>1.4859799999999999E-2</v>
      </c>
      <c r="K75" s="1"/>
    </row>
    <row r="76" spans="1:11" ht="15" customHeight="1" x14ac:dyDescent="0.25">
      <c r="A76" s="1"/>
      <c r="B76" s="4">
        <v>9</v>
      </c>
      <c r="C76" s="115">
        <v>30</v>
      </c>
      <c r="D76" s="122" t="s">
        <v>105</v>
      </c>
      <c r="E76" s="117"/>
      <c r="F76" s="148">
        <v>339</v>
      </c>
      <c r="G76" s="149">
        <v>7.8516000000000002E-3</v>
      </c>
      <c r="H76" s="1"/>
      <c r="I76" s="150">
        <v>79844</v>
      </c>
      <c r="J76" s="151">
        <v>3.4247000000000001E-3</v>
      </c>
      <c r="K76" s="1"/>
    </row>
    <row r="77" spans="1:11" ht="15" customHeight="1" x14ac:dyDescent="0.25">
      <c r="A77" s="1"/>
      <c r="B77" s="4">
        <v>9</v>
      </c>
      <c r="C77" s="115">
        <v>40</v>
      </c>
      <c r="D77" s="122" t="s">
        <v>106</v>
      </c>
      <c r="E77" s="117"/>
      <c r="F77" s="148">
        <v>488</v>
      </c>
      <c r="G77" s="149">
        <v>1.1302599999999999E-2</v>
      </c>
      <c r="H77" s="1"/>
      <c r="I77" s="150">
        <v>42647</v>
      </c>
      <c r="J77" s="151">
        <v>1.8293000000000001E-3</v>
      </c>
      <c r="K77" s="1"/>
    </row>
    <row r="78" spans="1:11" ht="15" customHeight="1" x14ac:dyDescent="0.25">
      <c r="A78" s="1"/>
      <c r="B78" s="4">
        <v>9</v>
      </c>
      <c r="C78" s="115">
        <v>50</v>
      </c>
      <c r="D78" s="122" t="s">
        <v>107</v>
      </c>
      <c r="E78" s="117"/>
      <c r="F78" s="148">
        <v>3589</v>
      </c>
      <c r="G78" s="149">
        <v>8.3124900000000002E-2</v>
      </c>
      <c r="H78" s="1"/>
      <c r="I78" s="150">
        <v>1576498</v>
      </c>
      <c r="J78" s="151">
        <v>6.76205E-2</v>
      </c>
      <c r="K78" s="1"/>
    </row>
    <row r="79" spans="1:11" ht="15" customHeight="1" x14ac:dyDescent="0.25">
      <c r="A79" s="1"/>
      <c r="B79" s="4">
        <v>9</v>
      </c>
      <c r="C79" s="115">
        <v>60</v>
      </c>
      <c r="D79" s="122" t="s">
        <v>108</v>
      </c>
      <c r="E79" s="117"/>
      <c r="F79" s="148">
        <v>117</v>
      </c>
      <c r="G79" s="149">
        <v>2.7098000000000001E-3</v>
      </c>
      <c r="H79" s="1"/>
      <c r="I79" s="150">
        <v>16808</v>
      </c>
      <c r="J79" s="151">
        <v>7.2090000000000001E-4</v>
      </c>
      <c r="K79" s="1"/>
    </row>
    <row r="80" spans="1:11" ht="15" customHeight="1" thickBot="1" x14ac:dyDescent="0.3">
      <c r="A80" s="1"/>
      <c r="B80" s="4">
        <v>9</v>
      </c>
      <c r="C80" s="115">
        <v>70</v>
      </c>
      <c r="D80" s="127" t="s">
        <v>109</v>
      </c>
      <c r="E80" s="117"/>
      <c r="F80" s="152">
        <v>809</v>
      </c>
      <c r="G80" s="153">
        <v>1.8737299999999998E-2</v>
      </c>
      <c r="H80" s="1"/>
      <c r="I80" s="154">
        <v>683108</v>
      </c>
      <c r="J80" s="155">
        <v>2.93005E-2</v>
      </c>
      <c r="K80" s="1"/>
    </row>
    <row r="81" spans="1:11" ht="17.100000000000001" customHeight="1" thickBot="1" x14ac:dyDescent="0.3">
      <c r="A81" s="1"/>
      <c r="B81" s="5"/>
      <c r="C81" s="5"/>
      <c r="D81" s="132" t="s">
        <v>632</v>
      </c>
      <c r="E81" s="117"/>
      <c r="F81" s="156">
        <f>SUM(F73:F80)</f>
        <v>43176</v>
      </c>
      <c r="G81" s="136">
        <f>SUM(G73:G80)</f>
        <v>0.99999999999999989</v>
      </c>
      <c r="H81" s="1"/>
      <c r="I81" s="157">
        <f>SUM(I73:I80)</f>
        <v>23313904</v>
      </c>
      <c r="J81" s="134">
        <v>1</v>
      </c>
      <c r="K81" s="1"/>
    </row>
    <row r="82" spans="1:11" ht="8.1" customHeight="1" thickBot="1" x14ac:dyDescent="0.3">
      <c r="A82" s="1"/>
      <c r="B82" s="1"/>
      <c r="C82" s="1"/>
      <c r="D82" s="117"/>
      <c r="E82" s="117"/>
      <c r="F82" s="137"/>
      <c r="G82" s="138"/>
      <c r="H82" s="1"/>
      <c r="I82" s="139"/>
      <c r="J82" s="138"/>
      <c r="K82" s="1"/>
    </row>
    <row r="83" spans="1:11" ht="15" customHeight="1" x14ac:dyDescent="0.25">
      <c r="A83" s="1"/>
      <c r="B83" s="4">
        <v>10</v>
      </c>
      <c r="C83" s="115">
        <v>0</v>
      </c>
      <c r="D83" s="116" t="s">
        <v>822</v>
      </c>
      <c r="E83" s="117"/>
      <c r="F83" s="118">
        <v>108176</v>
      </c>
      <c r="G83" s="119">
        <v>0.67997589999999997</v>
      </c>
      <c r="H83" s="1"/>
      <c r="I83" s="140">
        <v>104637769</v>
      </c>
      <c r="J83" s="121">
        <v>0.77817159999999996</v>
      </c>
      <c r="K83" s="1"/>
    </row>
    <row r="84" spans="1:11" ht="15" customHeight="1" x14ac:dyDescent="0.25">
      <c r="A84" s="1"/>
      <c r="B84" s="4">
        <v>10</v>
      </c>
      <c r="C84" s="115">
        <v>10</v>
      </c>
      <c r="D84" s="122" t="s">
        <v>379</v>
      </c>
      <c r="E84" s="117"/>
      <c r="F84" s="123">
        <v>159</v>
      </c>
      <c r="G84" s="124">
        <v>9.993999999999999E-4</v>
      </c>
      <c r="H84" s="1"/>
      <c r="I84" s="142">
        <v>6952895</v>
      </c>
      <c r="J84" s="126">
        <v>5.1707400000000001E-2</v>
      </c>
      <c r="K84" s="1"/>
    </row>
    <row r="85" spans="1:11" ht="15" customHeight="1" x14ac:dyDescent="0.25">
      <c r="A85" s="1"/>
      <c r="B85" s="4">
        <v>10</v>
      </c>
      <c r="C85" s="115">
        <v>20</v>
      </c>
      <c r="D85" s="122" t="s">
        <v>380</v>
      </c>
      <c r="E85" s="117"/>
      <c r="F85" s="123">
        <v>1950</v>
      </c>
      <c r="G85" s="124">
        <v>1.22574E-2</v>
      </c>
      <c r="H85" s="1"/>
      <c r="I85" s="142">
        <v>156637</v>
      </c>
      <c r="J85" s="126">
        <v>1.1649E-3</v>
      </c>
      <c r="K85" s="1"/>
    </row>
    <row r="86" spans="1:11" ht="15" customHeight="1" x14ac:dyDescent="0.25">
      <c r="A86" s="1"/>
      <c r="B86" s="4">
        <v>10</v>
      </c>
      <c r="C86" s="115">
        <v>30</v>
      </c>
      <c r="D86" s="122" t="s">
        <v>381</v>
      </c>
      <c r="E86" s="117"/>
      <c r="F86" s="123">
        <v>5409</v>
      </c>
      <c r="G86" s="124">
        <v>3.4000099999999998E-2</v>
      </c>
      <c r="H86" s="1"/>
      <c r="I86" s="142">
        <v>810864</v>
      </c>
      <c r="J86" s="126">
        <v>6.0302999999999997E-3</v>
      </c>
      <c r="K86" s="1"/>
    </row>
    <row r="87" spans="1:11" ht="15" customHeight="1" x14ac:dyDescent="0.25">
      <c r="A87" s="1"/>
      <c r="B87" s="4">
        <v>10</v>
      </c>
      <c r="C87" s="115">
        <v>40</v>
      </c>
      <c r="D87" s="122" t="s">
        <v>382</v>
      </c>
      <c r="E87" s="117"/>
      <c r="F87" s="123">
        <v>144</v>
      </c>
      <c r="G87" s="124">
        <v>9.0519999999999999E-4</v>
      </c>
      <c r="H87" s="1"/>
      <c r="I87" s="142">
        <v>7473</v>
      </c>
      <c r="J87" s="126">
        <v>5.5600000000000003E-5</v>
      </c>
      <c r="K87" s="1"/>
    </row>
    <row r="88" spans="1:11" ht="15" customHeight="1" x14ac:dyDescent="0.25">
      <c r="A88" s="1"/>
      <c r="B88" s="4">
        <v>10</v>
      </c>
      <c r="C88" s="115">
        <v>50</v>
      </c>
      <c r="D88" s="122" t="s">
        <v>383</v>
      </c>
      <c r="E88" s="117"/>
      <c r="F88" s="123">
        <v>1798</v>
      </c>
      <c r="G88" s="124">
        <v>1.13019E-2</v>
      </c>
      <c r="H88" s="1"/>
      <c r="I88" s="142">
        <v>260283</v>
      </c>
      <c r="J88" s="126">
        <v>1.9357000000000001E-3</v>
      </c>
      <c r="K88" s="1"/>
    </row>
    <row r="89" spans="1:11" ht="15" customHeight="1" x14ac:dyDescent="0.25">
      <c r="A89" s="1"/>
      <c r="B89" s="4">
        <v>10</v>
      </c>
      <c r="C89" s="115">
        <v>55</v>
      </c>
      <c r="D89" s="122" t="s">
        <v>384</v>
      </c>
      <c r="E89" s="117"/>
      <c r="F89" s="123">
        <v>3069</v>
      </c>
      <c r="G89" s="124">
        <v>1.9291200000000001E-2</v>
      </c>
      <c r="H89" s="1"/>
      <c r="I89" s="142">
        <v>402793</v>
      </c>
      <c r="J89" s="126">
        <v>2.9954999999999999E-3</v>
      </c>
      <c r="K89" s="1"/>
    </row>
    <row r="90" spans="1:11" ht="15" customHeight="1" x14ac:dyDescent="0.25">
      <c r="A90" s="1"/>
      <c r="B90" s="4">
        <v>10</v>
      </c>
      <c r="C90" s="115">
        <v>60</v>
      </c>
      <c r="D90" s="122" t="s">
        <v>385</v>
      </c>
      <c r="E90" s="117"/>
      <c r="F90" s="123">
        <v>401</v>
      </c>
      <c r="G90" s="124">
        <v>2.5206E-3</v>
      </c>
      <c r="H90" s="1"/>
      <c r="I90" s="142">
        <v>561509</v>
      </c>
      <c r="J90" s="126">
        <v>4.1758000000000003E-3</v>
      </c>
      <c r="K90" s="1"/>
    </row>
    <row r="91" spans="1:11" ht="15" customHeight="1" x14ac:dyDescent="0.25">
      <c r="A91" s="1"/>
      <c r="B91" s="4">
        <v>10</v>
      </c>
      <c r="C91" s="115">
        <v>70</v>
      </c>
      <c r="D91" s="122" t="s">
        <v>386</v>
      </c>
      <c r="E91" s="117"/>
      <c r="F91" s="123">
        <v>579</v>
      </c>
      <c r="G91" s="124">
        <v>3.6394999999999999E-3</v>
      </c>
      <c r="H91" s="1"/>
      <c r="I91" s="142">
        <v>1537101</v>
      </c>
      <c r="J91" s="126">
        <v>1.14311E-2</v>
      </c>
      <c r="K91" s="1"/>
    </row>
    <row r="92" spans="1:11" ht="15" customHeight="1" x14ac:dyDescent="0.25">
      <c r="A92" s="1"/>
      <c r="B92" s="4">
        <v>10</v>
      </c>
      <c r="C92" s="115">
        <v>80</v>
      </c>
      <c r="D92" s="122" t="s">
        <v>387</v>
      </c>
      <c r="E92" s="117"/>
      <c r="F92" s="123">
        <v>13621</v>
      </c>
      <c r="G92" s="124">
        <v>8.5619299999999995E-2</v>
      </c>
      <c r="H92" s="1"/>
      <c r="I92" s="142">
        <v>2320778</v>
      </c>
      <c r="J92" s="126">
        <v>1.7259199999999999E-2</v>
      </c>
      <c r="K92" s="1"/>
    </row>
    <row r="93" spans="1:11" ht="15" customHeight="1" x14ac:dyDescent="0.25">
      <c r="A93" s="1"/>
      <c r="B93" s="4">
        <v>10</v>
      </c>
      <c r="C93" s="115">
        <v>100</v>
      </c>
      <c r="D93" s="122" t="s">
        <v>388</v>
      </c>
      <c r="E93" s="117"/>
      <c r="F93" s="123">
        <v>1516</v>
      </c>
      <c r="G93" s="124">
        <v>9.5292999999999992E-3</v>
      </c>
      <c r="H93" s="1"/>
      <c r="I93" s="142">
        <v>261277</v>
      </c>
      <c r="J93" s="126">
        <v>1.9430999999999999E-3</v>
      </c>
      <c r="K93" s="1"/>
    </row>
    <row r="94" spans="1:11" ht="15" customHeight="1" x14ac:dyDescent="0.25">
      <c r="A94" s="1"/>
      <c r="B94" s="4">
        <v>10</v>
      </c>
      <c r="C94" s="115">
        <v>110</v>
      </c>
      <c r="D94" s="122" t="s">
        <v>389</v>
      </c>
      <c r="E94" s="117"/>
      <c r="F94" s="123">
        <v>740</v>
      </c>
      <c r="G94" s="124">
        <v>4.6515000000000003E-3</v>
      </c>
      <c r="H94" s="1"/>
      <c r="I94" s="142">
        <v>97907</v>
      </c>
      <c r="J94" s="126">
        <v>7.2809999999999997E-4</v>
      </c>
      <c r="K94" s="1"/>
    </row>
    <row r="95" spans="1:11" ht="15" customHeight="1" x14ac:dyDescent="0.25">
      <c r="A95" s="1"/>
      <c r="B95" s="4">
        <v>10</v>
      </c>
      <c r="C95" s="115">
        <v>115</v>
      </c>
      <c r="D95" s="122" t="s">
        <v>390</v>
      </c>
      <c r="E95" s="117"/>
      <c r="F95" s="123">
        <v>6830</v>
      </c>
      <c r="G95" s="124">
        <v>4.2932199999999997E-2</v>
      </c>
      <c r="H95" s="1"/>
      <c r="I95" s="142">
        <v>6650695</v>
      </c>
      <c r="J95" s="126">
        <v>4.9459999999999997E-2</v>
      </c>
      <c r="K95" s="1"/>
    </row>
    <row r="96" spans="1:11" ht="15" customHeight="1" x14ac:dyDescent="0.25">
      <c r="A96" s="1"/>
      <c r="B96" s="4">
        <v>10</v>
      </c>
      <c r="C96" s="115">
        <v>120</v>
      </c>
      <c r="D96" s="122" t="s">
        <v>391</v>
      </c>
      <c r="E96" s="117"/>
      <c r="F96" s="123">
        <v>554</v>
      </c>
      <c r="G96" s="124">
        <v>3.4822999999999998E-3</v>
      </c>
      <c r="H96" s="1"/>
      <c r="I96" s="142">
        <v>2378468</v>
      </c>
      <c r="J96" s="126">
        <v>1.7688200000000001E-2</v>
      </c>
      <c r="K96" s="1"/>
    </row>
    <row r="97" spans="1:11" ht="15" customHeight="1" x14ac:dyDescent="0.25">
      <c r="A97" s="1"/>
      <c r="B97" s="4">
        <v>10</v>
      </c>
      <c r="C97" s="115">
        <v>130</v>
      </c>
      <c r="D97" s="122" t="s">
        <v>392</v>
      </c>
      <c r="E97" s="117"/>
      <c r="F97" s="123">
        <v>262</v>
      </c>
      <c r="G97" s="124">
        <v>1.6469E-3</v>
      </c>
      <c r="H97" s="1"/>
      <c r="I97" s="142">
        <v>42862</v>
      </c>
      <c r="J97" s="126">
        <v>3.188E-4</v>
      </c>
      <c r="K97" s="1"/>
    </row>
    <row r="98" spans="1:11" ht="15" customHeight="1" x14ac:dyDescent="0.25">
      <c r="A98" s="1"/>
      <c r="B98" s="4">
        <v>10</v>
      </c>
      <c r="C98" s="115">
        <v>140</v>
      </c>
      <c r="D98" s="122" t="s">
        <v>393</v>
      </c>
      <c r="E98" s="117"/>
      <c r="F98" s="123">
        <v>3699</v>
      </c>
      <c r="G98" s="124">
        <v>2.3251299999999999E-2</v>
      </c>
      <c r="H98" s="1"/>
      <c r="I98" s="142">
        <v>2546633</v>
      </c>
      <c r="J98" s="126">
        <v>1.8938799999999999E-2</v>
      </c>
      <c r="K98" s="1"/>
    </row>
    <row r="99" spans="1:11" ht="15" customHeight="1" x14ac:dyDescent="0.25">
      <c r="A99" s="1"/>
      <c r="B99" s="4">
        <v>10</v>
      </c>
      <c r="C99" s="115">
        <v>150</v>
      </c>
      <c r="D99" s="122" t="s">
        <v>394</v>
      </c>
      <c r="E99" s="117"/>
      <c r="F99" s="123">
        <v>2852</v>
      </c>
      <c r="G99" s="124">
        <v>1.7927200000000001E-2</v>
      </c>
      <c r="H99" s="1"/>
      <c r="I99" s="142">
        <v>1699437</v>
      </c>
      <c r="J99" s="126">
        <v>1.2638399999999999E-2</v>
      </c>
      <c r="K99" s="1"/>
    </row>
    <row r="100" spans="1:11" ht="15" customHeight="1" x14ac:dyDescent="0.25">
      <c r="A100" s="1"/>
      <c r="B100" s="4">
        <v>10</v>
      </c>
      <c r="C100" s="115">
        <v>155</v>
      </c>
      <c r="D100" s="122" t="s">
        <v>823</v>
      </c>
      <c r="E100" s="117"/>
      <c r="F100" s="123">
        <v>3187</v>
      </c>
      <c r="G100" s="124">
        <v>2.0032899999999999E-2</v>
      </c>
      <c r="H100" s="1"/>
      <c r="I100" s="142">
        <v>847465</v>
      </c>
      <c r="J100" s="126">
        <v>6.3023999999999997E-3</v>
      </c>
      <c r="K100" s="1"/>
    </row>
    <row r="101" spans="1:11" ht="15" customHeight="1" x14ac:dyDescent="0.25">
      <c r="A101" s="1"/>
      <c r="B101" s="4">
        <v>10</v>
      </c>
      <c r="C101" s="115">
        <v>160</v>
      </c>
      <c r="D101" s="122" t="s">
        <v>396</v>
      </c>
      <c r="E101" s="117"/>
      <c r="F101" s="123">
        <v>3597</v>
      </c>
      <c r="G101" s="124">
        <v>2.2610100000000001E-2</v>
      </c>
      <c r="H101" s="1"/>
      <c r="I101" s="142">
        <v>2260771</v>
      </c>
      <c r="J101" s="126">
        <v>1.6812899999999999E-2</v>
      </c>
      <c r="K101" s="1"/>
    </row>
    <row r="102" spans="1:11" ht="15" customHeight="1" thickBot="1" x14ac:dyDescent="0.3">
      <c r="A102" s="1"/>
      <c r="B102" s="4">
        <v>10</v>
      </c>
      <c r="C102" s="115">
        <v>170</v>
      </c>
      <c r="D102" s="127" t="s">
        <v>397</v>
      </c>
      <c r="E102" s="117"/>
      <c r="F102" s="128">
        <v>545</v>
      </c>
      <c r="G102" s="129">
        <v>3.4258000000000001E-3</v>
      </c>
      <c r="H102" s="1"/>
      <c r="I102" s="141">
        <v>32573</v>
      </c>
      <c r="J102" s="131">
        <v>2.4220000000000001E-4</v>
      </c>
      <c r="K102" s="1"/>
    </row>
    <row r="103" spans="1:11" ht="17.100000000000001" customHeight="1" thickBot="1" x14ac:dyDescent="0.3">
      <c r="A103" s="1"/>
      <c r="B103" s="5"/>
      <c r="C103" s="5"/>
      <c r="D103" s="132" t="s">
        <v>632</v>
      </c>
      <c r="E103" s="117"/>
      <c r="F103" s="133">
        <f>SUM(F83:F102)</f>
        <v>159088</v>
      </c>
      <c r="G103" s="134">
        <f>SUM(G83:G102)</f>
        <v>0.99999999999999989</v>
      </c>
      <c r="H103" s="1"/>
      <c r="I103" s="135">
        <f>SUM(I83:I102)</f>
        <v>134466190</v>
      </c>
      <c r="J103" s="136">
        <f>SUM(J83:J102)</f>
        <v>1.0000000000000002</v>
      </c>
      <c r="K103" s="1"/>
    </row>
    <row r="104" spans="1:11" ht="8.1" customHeight="1" thickBot="1" x14ac:dyDescent="0.3">
      <c r="A104" s="1"/>
      <c r="B104" s="1"/>
      <c r="C104" s="1"/>
      <c r="D104" s="117"/>
      <c r="E104" s="117"/>
      <c r="F104" s="137"/>
      <c r="G104" s="138"/>
      <c r="H104" s="1"/>
      <c r="I104" s="139"/>
      <c r="J104" s="138"/>
      <c r="K104" s="1"/>
    </row>
    <row r="105" spans="1:11" ht="15" customHeight="1" x14ac:dyDescent="0.25">
      <c r="A105" s="1"/>
      <c r="B105" s="4">
        <v>11</v>
      </c>
      <c r="C105" s="115">
        <v>0</v>
      </c>
      <c r="D105" s="143" t="s">
        <v>824</v>
      </c>
      <c r="E105" s="117"/>
      <c r="F105" s="144">
        <v>239179</v>
      </c>
      <c r="G105" s="145">
        <v>0.69744499999999998</v>
      </c>
      <c r="H105" s="1"/>
      <c r="I105" s="146">
        <v>176038001</v>
      </c>
      <c r="J105" s="147">
        <v>0.75537860000000001</v>
      </c>
      <c r="K105" s="1"/>
    </row>
    <row r="106" spans="1:11" ht="15" customHeight="1" x14ac:dyDescent="0.25">
      <c r="A106" s="1"/>
      <c r="B106" s="4">
        <v>11</v>
      </c>
      <c r="C106" s="115">
        <v>10</v>
      </c>
      <c r="D106" s="122" t="s">
        <v>110</v>
      </c>
      <c r="E106" s="117"/>
      <c r="F106" s="148">
        <v>83986</v>
      </c>
      <c r="G106" s="149">
        <v>0.2449028</v>
      </c>
      <c r="H106" s="1"/>
      <c r="I106" s="150">
        <v>45951035</v>
      </c>
      <c r="J106" s="151">
        <v>0.19717580000000001</v>
      </c>
      <c r="K106" s="1"/>
    </row>
    <row r="107" spans="1:11" ht="15" customHeight="1" x14ac:dyDescent="0.25">
      <c r="A107" s="1"/>
      <c r="B107" s="4">
        <v>11</v>
      </c>
      <c r="C107" s="115">
        <v>20</v>
      </c>
      <c r="D107" s="122" t="s">
        <v>111</v>
      </c>
      <c r="E107" s="117"/>
      <c r="F107" s="148">
        <v>1348</v>
      </c>
      <c r="G107" s="149">
        <v>3.9307999999999999E-3</v>
      </c>
      <c r="H107" s="1"/>
      <c r="I107" s="150">
        <v>2414574</v>
      </c>
      <c r="J107" s="151">
        <v>1.0360899999999999E-2</v>
      </c>
      <c r="K107" s="1"/>
    </row>
    <row r="108" spans="1:11" ht="15" customHeight="1" x14ac:dyDescent="0.25">
      <c r="A108" s="1"/>
      <c r="B108" s="4">
        <v>11</v>
      </c>
      <c r="C108" s="115">
        <v>30</v>
      </c>
      <c r="D108" s="122" t="s">
        <v>112</v>
      </c>
      <c r="E108" s="117"/>
      <c r="F108" s="148">
        <v>7875</v>
      </c>
      <c r="G108" s="149">
        <v>2.2963500000000001E-2</v>
      </c>
      <c r="H108" s="1"/>
      <c r="I108" s="150">
        <v>3482716</v>
      </c>
      <c r="J108" s="151">
        <v>1.4944300000000001E-2</v>
      </c>
      <c r="K108" s="1"/>
    </row>
    <row r="109" spans="1:11" ht="15" customHeight="1" x14ac:dyDescent="0.25">
      <c r="A109" s="1"/>
      <c r="B109" s="4">
        <v>11</v>
      </c>
      <c r="C109" s="115">
        <v>40</v>
      </c>
      <c r="D109" s="122" t="s">
        <v>113</v>
      </c>
      <c r="E109" s="117"/>
      <c r="F109" s="148">
        <v>724</v>
      </c>
      <c r="G109" s="149">
        <v>2.1112000000000001E-3</v>
      </c>
      <c r="H109" s="1"/>
      <c r="I109" s="150">
        <v>876197</v>
      </c>
      <c r="J109" s="151">
        <v>3.7598000000000002E-3</v>
      </c>
      <c r="K109" s="1"/>
    </row>
    <row r="110" spans="1:11" ht="15" customHeight="1" x14ac:dyDescent="0.25">
      <c r="A110" s="1"/>
      <c r="B110" s="4">
        <v>11</v>
      </c>
      <c r="C110" s="115">
        <v>50</v>
      </c>
      <c r="D110" s="122" t="s">
        <v>114</v>
      </c>
      <c r="E110" s="117"/>
      <c r="F110" s="148">
        <v>3673</v>
      </c>
      <c r="G110" s="149">
        <v>1.07104E-2</v>
      </c>
      <c r="H110" s="1"/>
      <c r="I110" s="150">
        <v>2595996</v>
      </c>
      <c r="J110" s="151">
        <v>1.1139400000000001E-2</v>
      </c>
      <c r="K110" s="1"/>
    </row>
    <row r="111" spans="1:11" ht="15" customHeight="1" thickBot="1" x14ac:dyDescent="0.3">
      <c r="A111" s="1"/>
      <c r="B111" s="4">
        <v>11</v>
      </c>
      <c r="C111" s="115">
        <v>60</v>
      </c>
      <c r="D111" s="127" t="s">
        <v>115</v>
      </c>
      <c r="E111" s="117"/>
      <c r="F111" s="152">
        <v>6151</v>
      </c>
      <c r="G111" s="153">
        <v>1.7936299999999999E-2</v>
      </c>
      <c r="H111" s="1"/>
      <c r="I111" s="154">
        <v>1687521</v>
      </c>
      <c r="J111" s="155">
        <v>7.2411999999999997E-3</v>
      </c>
      <c r="K111" s="1"/>
    </row>
    <row r="112" spans="1:11" ht="17.100000000000001" customHeight="1" thickBot="1" x14ac:dyDescent="0.3">
      <c r="A112" s="1"/>
      <c r="B112" s="5"/>
      <c r="C112" s="5"/>
      <c r="D112" s="132" t="s">
        <v>632</v>
      </c>
      <c r="E112" s="117"/>
      <c r="F112" s="156">
        <f>SUM(F105:F111)</f>
        <v>342936</v>
      </c>
      <c r="G112" s="136">
        <f>SUM(G105:G111)</f>
        <v>1</v>
      </c>
      <c r="H112" s="1"/>
      <c r="I112" s="157">
        <f>SUM(I105:I111)</f>
        <v>233046040</v>
      </c>
      <c r="J112" s="134">
        <v>1</v>
      </c>
      <c r="K112" s="1"/>
    </row>
    <row r="113" spans="1:11" ht="8.1" customHeight="1" thickBot="1" x14ac:dyDescent="0.3">
      <c r="A113" s="1"/>
      <c r="B113" s="1"/>
      <c r="C113" s="1"/>
      <c r="D113" s="117"/>
      <c r="E113" s="117"/>
      <c r="F113" s="137"/>
      <c r="G113" s="138"/>
      <c r="H113" s="1"/>
      <c r="I113" s="139"/>
      <c r="J113" s="138"/>
      <c r="K113" s="1"/>
    </row>
    <row r="114" spans="1:11" ht="15" customHeight="1" x14ac:dyDescent="0.25">
      <c r="A114" s="1"/>
      <c r="B114" s="4">
        <v>12</v>
      </c>
      <c r="C114" s="115">
        <v>0</v>
      </c>
      <c r="D114" s="116" t="s">
        <v>825</v>
      </c>
      <c r="E114" s="117"/>
      <c r="F114" s="118">
        <v>91008</v>
      </c>
      <c r="G114" s="119">
        <v>0.74368129999999999</v>
      </c>
      <c r="H114" s="1"/>
      <c r="I114" s="140">
        <v>38054220</v>
      </c>
      <c r="J114" s="121">
        <v>0.77641950000000004</v>
      </c>
      <c r="K114" s="1"/>
    </row>
    <row r="115" spans="1:11" ht="15" customHeight="1" x14ac:dyDescent="0.25">
      <c r="A115" s="1"/>
      <c r="B115" s="4">
        <v>12</v>
      </c>
      <c r="C115" s="115">
        <v>10</v>
      </c>
      <c r="D115" s="122" t="s">
        <v>398</v>
      </c>
      <c r="E115" s="117"/>
      <c r="F115" s="123">
        <v>1671</v>
      </c>
      <c r="G115" s="124">
        <v>1.3654700000000001E-2</v>
      </c>
      <c r="H115" s="1"/>
      <c r="I115" s="142">
        <v>65391</v>
      </c>
      <c r="J115" s="126">
        <v>1.3342E-3</v>
      </c>
      <c r="K115" s="1"/>
    </row>
    <row r="116" spans="1:11" ht="15" customHeight="1" x14ac:dyDescent="0.25">
      <c r="A116" s="1"/>
      <c r="B116" s="4">
        <v>12</v>
      </c>
      <c r="C116" s="115">
        <v>20</v>
      </c>
      <c r="D116" s="122" t="s">
        <v>399</v>
      </c>
      <c r="E116" s="117"/>
      <c r="F116" s="123">
        <v>1860</v>
      </c>
      <c r="G116" s="124">
        <v>1.51992E-2</v>
      </c>
      <c r="H116" s="1"/>
      <c r="I116" s="142">
        <v>331156</v>
      </c>
      <c r="J116" s="126">
        <v>6.7565999999999998E-3</v>
      </c>
      <c r="K116" s="1"/>
    </row>
    <row r="117" spans="1:11" ht="15" customHeight="1" x14ac:dyDescent="0.25">
      <c r="A117" s="1"/>
      <c r="B117" s="4">
        <v>12</v>
      </c>
      <c r="C117" s="115">
        <v>30</v>
      </c>
      <c r="D117" s="122" t="s">
        <v>400</v>
      </c>
      <c r="E117" s="117"/>
      <c r="F117" s="123">
        <v>1519</v>
      </c>
      <c r="G117" s="124">
        <v>1.24127E-2</v>
      </c>
      <c r="H117" s="1"/>
      <c r="I117" s="142">
        <v>240961</v>
      </c>
      <c r="J117" s="126">
        <v>4.9163000000000002E-3</v>
      </c>
      <c r="K117" s="1"/>
    </row>
    <row r="118" spans="1:11" ht="15" customHeight="1" x14ac:dyDescent="0.25">
      <c r="A118" s="1"/>
      <c r="B118" s="4">
        <v>12</v>
      </c>
      <c r="C118" s="115">
        <v>40</v>
      </c>
      <c r="D118" s="122" t="s">
        <v>401</v>
      </c>
      <c r="E118" s="117"/>
      <c r="F118" s="123">
        <v>66</v>
      </c>
      <c r="G118" s="124">
        <v>5.3930000000000004E-4</v>
      </c>
      <c r="H118" s="1"/>
      <c r="I118" s="142">
        <v>249935</v>
      </c>
      <c r="J118" s="126">
        <v>5.0993999999999996E-3</v>
      </c>
      <c r="K118" s="1"/>
    </row>
    <row r="119" spans="1:11" ht="15" customHeight="1" x14ac:dyDescent="0.25">
      <c r="A119" s="1"/>
      <c r="B119" s="4">
        <v>12</v>
      </c>
      <c r="C119" s="115">
        <v>50</v>
      </c>
      <c r="D119" s="122" t="s">
        <v>402</v>
      </c>
      <c r="E119" s="117"/>
      <c r="F119" s="123">
        <v>2025</v>
      </c>
      <c r="G119" s="124">
        <v>1.65475E-2</v>
      </c>
      <c r="H119" s="1"/>
      <c r="I119" s="142">
        <v>248451</v>
      </c>
      <c r="J119" s="126">
        <v>5.0691E-3</v>
      </c>
      <c r="K119" s="1"/>
    </row>
    <row r="120" spans="1:11" ht="15" customHeight="1" x14ac:dyDescent="0.25">
      <c r="A120" s="1"/>
      <c r="B120" s="4">
        <v>12</v>
      </c>
      <c r="C120" s="115">
        <v>60</v>
      </c>
      <c r="D120" s="122" t="s">
        <v>403</v>
      </c>
      <c r="E120" s="117"/>
      <c r="F120" s="123">
        <v>753</v>
      </c>
      <c r="G120" s="124">
        <v>6.1532000000000002E-3</v>
      </c>
      <c r="H120" s="1"/>
      <c r="I120" s="142">
        <v>146177</v>
      </c>
      <c r="J120" s="126">
        <v>2.9824000000000001E-3</v>
      </c>
      <c r="K120" s="1"/>
    </row>
    <row r="121" spans="1:11" ht="15" customHeight="1" x14ac:dyDescent="0.25">
      <c r="A121" s="1"/>
      <c r="B121" s="4">
        <v>12</v>
      </c>
      <c r="C121" s="115">
        <v>70</v>
      </c>
      <c r="D121" s="122" t="s">
        <v>404</v>
      </c>
      <c r="E121" s="117"/>
      <c r="F121" s="123">
        <v>16935</v>
      </c>
      <c r="G121" s="124">
        <v>0.13838610000000001</v>
      </c>
      <c r="H121" s="1"/>
      <c r="I121" s="142">
        <v>7813383</v>
      </c>
      <c r="J121" s="126">
        <v>0.15941630000000001</v>
      </c>
      <c r="K121" s="1"/>
    </row>
    <row r="122" spans="1:11" ht="15" customHeight="1" x14ac:dyDescent="0.25">
      <c r="A122" s="1"/>
      <c r="B122" s="4">
        <v>12</v>
      </c>
      <c r="C122" s="115">
        <v>80</v>
      </c>
      <c r="D122" s="122" t="s">
        <v>405</v>
      </c>
      <c r="E122" s="117"/>
      <c r="F122" s="123">
        <v>701</v>
      </c>
      <c r="G122" s="124">
        <v>5.7283000000000004E-3</v>
      </c>
      <c r="H122" s="1"/>
      <c r="I122" s="142">
        <v>144079</v>
      </c>
      <c r="J122" s="126">
        <v>2.9396000000000001E-3</v>
      </c>
      <c r="K122" s="1"/>
    </row>
    <row r="123" spans="1:11" ht="15" customHeight="1" x14ac:dyDescent="0.25">
      <c r="A123" s="1"/>
      <c r="B123" s="4">
        <v>12</v>
      </c>
      <c r="C123" s="115">
        <v>90</v>
      </c>
      <c r="D123" s="122" t="s">
        <v>406</v>
      </c>
      <c r="E123" s="117"/>
      <c r="F123" s="123">
        <v>1342</v>
      </c>
      <c r="G123" s="124">
        <v>1.09663E-2</v>
      </c>
      <c r="H123" s="1"/>
      <c r="I123" s="142">
        <v>115100</v>
      </c>
      <c r="J123" s="126">
        <v>2.3484000000000001E-3</v>
      </c>
      <c r="K123" s="1"/>
    </row>
    <row r="124" spans="1:11" ht="15" customHeight="1" thickBot="1" x14ac:dyDescent="0.3">
      <c r="A124" s="1"/>
      <c r="B124" s="4">
        <v>12</v>
      </c>
      <c r="C124" s="115">
        <v>100</v>
      </c>
      <c r="D124" s="127" t="s">
        <v>407</v>
      </c>
      <c r="E124" s="117"/>
      <c r="F124" s="128">
        <v>4495</v>
      </c>
      <c r="G124" s="129">
        <v>3.6731399999999997E-2</v>
      </c>
      <c r="H124" s="1"/>
      <c r="I124" s="141">
        <v>1603597</v>
      </c>
      <c r="J124" s="131">
        <v>3.2718200000000003E-2</v>
      </c>
      <c r="K124" s="1"/>
    </row>
    <row r="125" spans="1:11" ht="17.100000000000001" customHeight="1" thickBot="1" x14ac:dyDescent="0.3">
      <c r="A125" s="1"/>
      <c r="B125" s="5"/>
      <c r="C125" s="5"/>
      <c r="D125" s="132" t="s">
        <v>632</v>
      </c>
      <c r="E125" s="117"/>
      <c r="F125" s="133">
        <f>SUM(F114:F124)</f>
        <v>122375</v>
      </c>
      <c r="G125" s="134">
        <f>SUM(G114:G124)</f>
        <v>1</v>
      </c>
      <c r="H125" s="1"/>
      <c r="I125" s="135">
        <f>SUM(I114:I124)</f>
        <v>49012450</v>
      </c>
      <c r="J125" s="136">
        <f>SUM(J114:J124)</f>
        <v>1.0000000000000002</v>
      </c>
      <c r="K125" s="1"/>
    </row>
    <row r="126" spans="1:11" ht="8.1" customHeight="1" thickBot="1" x14ac:dyDescent="0.3">
      <c r="A126" s="1"/>
      <c r="B126" s="1"/>
      <c r="C126" s="1"/>
      <c r="D126" s="117"/>
      <c r="E126" s="117"/>
      <c r="F126" s="137"/>
      <c r="G126" s="138"/>
      <c r="H126" s="1"/>
      <c r="I126" s="139"/>
      <c r="J126" s="138"/>
      <c r="K126" s="1"/>
    </row>
    <row r="127" spans="1:11" ht="15" customHeight="1" x14ac:dyDescent="0.25">
      <c r="A127" s="1"/>
      <c r="B127" s="4">
        <v>13</v>
      </c>
      <c r="C127" s="115">
        <v>0</v>
      </c>
      <c r="D127" s="143" t="s">
        <v>826</v>
      </c>
      <c r="E127" s="117"/>
      <c r="F127" s="144">
        <v>179025</v>
      </c>
      <c r="G127" s="145">
        <v>0.5780016</v>
      </c>
      <c r="H127" s="1"/>
      <c r="I127" s="146">
        <v>136914010</v>
      </c>
      <c r="J127" s="147">
        <v>0.67885700000000004</v>
      </c>
      <c r="K127" s="1"/>
    </row>
    <row r="128" spans="1:11" ht="15" customHeight="1" x14ac:dyDescent="0.25">
      <c r="A128" s="1"/>
      <c r="B128" s="4">
        <v>13</v>
      </c>
      <c r="C128" s="115">
        <v>10</v>
      </c>
      <c r="D128" s="122" t="s">
        <v>116</v>
      </c>
      <c r="E128" s="117"/>
      <c r="F128" s="148">
        <v>79521</v>
      </c>
      <c r="G128" s="149">
        <v>0.25674209999999997</v>
      </c>
      <c r="H128" s="1"/>
      <c r="I128" s="150">
        <v>43984427</v>
      </c>
      <c r="J128" s="151">
        <v>0.2180868</v>
      </c>
      <c r="K128" s="1"/>
    </row>
    <row r="129" spans="1:11" ht="15" customHeight="1" x14ac:dyDescent="0.25">
      <c r="A129" s="1"/>
      <c r="B129" s="4">
        <v>13</v>
      </c>
      <c r="C129" s="115">
        <v>20</v>
      </c>
      <c r="D129" s="122" t="s">
        <v>117</v>
      </c>
      <c r="E129" s="117"/>
      <c r="F129" s="148">
        <v>12831</v>
      </c>
      <c r="G129" s="149">
        <v>4.1426299999999999E-2</v>
      </c>
      <c r="H129" s="1"/>
      <c r="I129" s="150">
        <v>3429407</v>
      </c>
      <c r="J129" s="151">
        <v>1.7003899999999999E-2</v>
      </c>
      <c r="K129" s="1"/>
    </row>
    <row r="130" spans="1:11" ht="15" customHeight="1" x14ac:dyDescent="0.25">
      <c r="A130" s="1"/>
      <c r="B130" s="4">
        <v>13</v>
      </c>
      <c r="C130" s="115">
        <v>30</v>
      </c>
      <c r="D130" s="122" t="s">
        <v>118</v>
      </c>
      <c r="E130" s="117"/>
      <c r="F130" s="148">
        <v>33383</v>
      </c>
      <c r="G130" s="149">
        <v>0.1077806</v>
      </c>
      <c r="H130" s="1"/>
      <c r="I130" s="150">
        <v>15973265</v>
      </c>
      <c r="J130" s="151">
        <v>7.9199800000000001E-2</v>
      </c>
      <c r="K130" s="1"/>
    </row>
    <row r="131" spans="1:11" ht="15" customHeight="1" x14ac:dyDescent="0.25">
      <c r="A131" s="1"/>
      <c r="B131" s="4">
        <v>13</v>
      </c>
      <c r="C131" s="115">
        <v>35</v>
      </c>
      <c r="D131" s="122" t="s">
        <v>119</v>
      </c>
      <c r="E131" s="117"/>
      <c r="F131" s="148">
        <v>216</v>
      </c>
      <c r="G131" s="149">
        <v>6.9740000000000004E-4</v>
      </c>
      <c r="H131" s="1"/>
      <c r="I131" s="150">
        <v>220813</v>
      </c>
      <c r="J131" s="151">
        <v>1.0949E-3</v>
      </c>
      <c r="K131" s="1"/>
    </row>
    <row r="132" spans="1:11" ht="15" customHeight="1" x14ac:dyDescent="0.25">
      <c r="A132" s="1"/>
      <c r="B132" s="4">
        <v>13</v>
      </c>
      <c r="C132" s="115">
        <v>37</v>
      </c>
      <c r="D132" s="122" t="s">
        <v>120</v>
      </c>
      <c r="E132" s="117"/>
      <c r="F132" s="148">
        <v>3094</v>
      </c>
      <c r="G132" s="149">
        <v>9.9892999999999996E-3</v>
      </c>
      <c r="H132" s="1"/>
      <c r="I132" s="150">
        <v>510182</v>
      </c>
      <c r="J132" s="151">
        <v>2.5295999999999999E-3</v>
      </c>
      <c r="K132" s="1"/>
    </row>
    <row r="133" spans="1:11" ht="15" customHeight="1" thickBot="1" x14ac:dyDescent="0.3">
      <c r="A133" s="1"/>
      <c r="B133" s="4">
        <v>13</v>
      </c>
      <c r="C133" s="115">
        <v>40</v>
      </c>
      <c r="D133" s="122" t="s">
        <v>121</v>
      </c>
      <c r="E133" s="117"/>
      <c r="F133" s="152">
        <v>1661</v>
      </c>
      <c r="G133" s="153">
        <v>5.3626999999999998E-3</v>
      </c>
      <c r="H133" s="1"/>
      <c r="I133" s="154">
        <v>651030</v>
      </c>
      <c r="J133" s="155">
        <v>3.228E-3</v>
      </c>
      <c r="K133" s="1"/>
    </row>
    <row r="134" spans="1:11" ht="17.100000000000001" customHeight="1" thickBot="1" x14ac:dyDescent="0.3">
      <c r="A134" s="1"/>
      <c r="B134" s="5"/>
      <c r="C134" s="5"/>
      <c r="D134" s="132" t="s">
        <v>632</v>
      </c>
      <c r="E134" s="117"/>
      <c r="F134" s="156">
        <f>SUM(F127:F133)</f>
        <v>309731</v>
      </c>
      <c r="G134" s="136">
        <f>SUM(G127:G133)</f>
        <v>1</v>
      </c>
      <c r="H134" s="1"/>
      <c r="I134" s="157">
        <f>SUM(I127:I133)</f>
        <v>201683134</v>
      </c>
      <c r="J134" s="134">
        <v>1</v>
      </c>
      <c r="K134" s="1"/>
    </row>
    <row r="135" spans="1:11" ht="8.1" customHeight="1" thickBot="1" x14ac:dyDescent="0.3">
      <c r="A135" s="1"/>
      <c r="B135" s="1"/>
      <c r="C135" s="1"/>
      <c r="D135" s="117"/>
      <c r="E135" s="117"/>
      <c r="F135" s="137"/>
      <c r="G135" s="138"/>
      <c r="H135" s="1"/>
      <c r="I135" s="139"/>
      <c r="J135" s="138"/>
      <c r="K135" s="1"/>
    </row>
    <row r="136" spans="1:11" ht="15" customHeight="1" x14ac:dyDescent="0.25">
      <c r="A136" s="1"/>
      <c r="B136" s="4">
        <v>14</v>
      </c>
      <c r="C136" s="115">
        <v>0</v>
      </c>
      <c r="D136" s="116" t="s">
        <v>827</v>
      </c>
      <c r="E136" s="117"/>
      <c r="F136" s="118">
        <v>83176</v>
      </c>
      <c r="G136" s="119">
        <v>0.67718009999999995</v>
      </c>
      <c r="H136" s="1"/>
      <c r="I136" s="140">
        <v>39285467</v>
      </c>
      <c r="J136" s="121">
        <v>0.76847560000000004</v>
      </c>
      <c r="K136" s="1"/>
    </row>
    <row r="137" spans="1:11" ht="15" customHeight="1" x14ac:dyDescent="0.25">
      <c r="A137" s="1"/>
      <c r="B137" s="4">
        <v>14</v>
      </c>
      <c r="C137" s="115">
        <v>10</v>
      </c>
      <c r="D137" s="122" t="s">
        <v>408</v>
      </c>
      <c r="E137" s="117"/>
      <c r="F137" s="123">
        <v>49</v>
      </c>
      <c r="G137" s="124">
        <v>3.9889999999999999E-4</v>
      </c>
      <c r="H137" s="1"/>
      <c r="I137" s="142">
        <v>180176</v>
      </c>
      <c r="J137" s="126">
        <v>3.5244999999999999E-3</v>
      </c>
      <c r="K137" s="1"/>
    </row>
    <row r="138" spans="1:11" ht="15" customHeight="1" x14ac:dyDescent="0.25">
      <c r="A138" s="1"/>
      <c r="B138" s="4">
        <v>14</v>
      </c>
      <c r="C138" s="115">
        <v>20</v>
      </c>
      <c r="D138" s="122" t="s">
        <v>409</v>
      </c>
      <c r="E138" s="117"/>
      <c r="F138" s="123">
        <v>2830</v>
      </c>
      <c r="G138" s="124">
        <v>2.3040499999999998E-2</v>
      </c>
      <c r="H138" s="1"/>
      <c r="I138" s="142">
        <v>0</v>
      </c>
      <c r="J138" s="126">
        <v>0</v>
      </c>
      <c r="K138" s="1"/>
    </row>
    <row r="139" spans="1:11" ht="15" customHeight="1" x14ac:dyDescent="0.25">
      <c r="A139" s="1"/>
      <c r="B139" s="4">
        <v>14</v>
      </c>
      <c r="C139" s="115">
        <v>25</v>
      </c>
      <c r="D139" s="122" t="s">
        <v>410</v>
      </c>
      <c r="E139" s="117"/>
      <c r="F139" s="123">
        <v>301</v>
      </c>
      <c r="G139" s="124">
        <v>2.4505999999999998E-3</v>
      </c>
      <c r="H139" s="1"/>
      <c r="I139" s="142">
        <v>83506</v>
      </c>
      <c r="J139" s="126">
        <v>1.6335E-3</v>
      </c>
      <c r="K139" s="1"/>
    </row>
    <row r="140" spans="1:11" ht="15" customHeight="1" x14ac:dyDescent="0.25">
      <c r="A140" s="1"/>
      <c r="B140" s="4">
        <v>14</v>
      </c>
      <c r="C140" s="115">
        <v>30</v>
      </c>
      <c r="D140" s="122" t="s">
        <v>411</v>
      </c>
      <c r="E140" s="117"/>
      <c r="F140" s="123">
        <v>4058</v>
      </c>
      <c r="G140" s="124">
        <v>3.30383E-2</v>
      </c>
      <c r="H140" s="1"/>
      <c r="I140" s="142">
        <v>0</v>
      </c>
      <c r="J140" s="126">
        <v>0</v>
      </c>
      <c r="K140" s="1"/>
    </row>
    <row r="141" spans="1:11" ht="15" customHeight="1" x14ac:dyDescent="0.25">
      <c r="A141" s="1"/>
      <c r="B141" s="4">
        <v>14</v>
      </c>
      <c r="C141" s="115">
        <v>40</v>
      </c>
      <c r="D141" s="122" t="s">
        <v>412</v>
      </c>
      <c r="E141" s="117"/>
      <c r="F141" s="123">
        <v>4730</v>
      </c>
      <c r="G141" s="124">
        <v>3.8509500000000002E-2</v>
      </c>
      <c r="H141" s="1"/>
      <c r="I141" s="142">
        <v>1574670</v>
      </c>
      <c r="J141" s="126">
        <v>3.0802599999999999E-2</v>
      </c>
      <c r="K141" s="1"/>
    </row>
    <row r="142" spans="1:11" ht="15" customHeight="1" x14ac:dyDescent="0.25">
      <c r="A142" s="1"/>
      <c r="B142" s="4">
        <v>14</v>
      </c>
      <c r="C142" s="115">
        <v>45</v>
      </c>
      <c r="D142" s="122" t="s">
        <v>401</v>
      </c>
      <c r="E142" s="117"/>
      <c r="F142" s="123">
        <v>18</v>
      </c>
      <c r="G142" s="124">
        <v>1.4660000000000001E-4</v>
      </c>
      <c r="H142" s="1"/>
      <c r="I142" s="142">
        <v>503624</v>
      </c>
      <c r="J142" s="126">
        <v>9.8516000000000003E-3</v>
      </c>
      <c r="K142" s="1"/>
    </row>
    <row r="143" spans="1:11" ht="15" customHeight="1" x14ac:dyDescent="0.25">
      <c r="A143" s="1"/>
      <c r="B143" s="4">
        <v>14</v>
      </c>
      <c r="C143" s="115">
        <v>50</v>
      </c>
      <c r="D143" s="122" t="s">
        <v>413</v>
      </c>
      <c r="E143" s="117"/>
      <c r="F143" s="123">
        <v>3783</v>
      </c>
      <c r="G143" s="124">
        <v>3.0799400000000001E-2</v>
      </c>
      <c r="H143" s="1"/>
      <c r="I143" s="142">
        <v>956709</v>
      </c>
      <c r="J143" s="126">
        <v>1.8714499999999998E-2</v>
      </c>
      <c r="K143" s="1"/>
    </row>
    <row r="144" spans="1:11" ht="15" customHeight="1" x14ac:dyDescent="0.25">
      <c r="A144" s="1"/>
      <c r="B144" s="4">
        <v>14</v>
      </c>
      <c r="C144" s="115">
        <v>60</v>
      </c>
      <c r="D144" s="122" t="s">
        <v>55</v>
      </c>
      <c r="E144" s="117"/>
      <c r="F144" s="123">
        <v>18261</v>
      </c>
      <c r="G144" s="124">
        <v>0.14867250000000001</v>
      </c>
      <c r="H144" s="1"/>
      <c r="I144" s="142">
        <v>8019380</v>
      </c>
      <c r="J144" s="126">
        <v>0.1568697</v>
      </c>
      <c r="K144" s="1"/>
    </row>
    <row r="145" spans="1:11" ht="15" customHeight="1" x14ac:dyDescent="0.25">
      <c r="A145" s="1"/>
      <c r="B145" s="4">
        <v>14</v>
      </c>
      <c r="C145" s="115">
        <v>70</v>
      </c>
      <c r="D145" s="122" t="s">
        <v>405</v>
      </c>
      <c r="E145" s="117"/>
      <c r="F145" s="123">
        <v>371</v>
      </c>
      <c r="G145" s="124">
        <v>3.0205000000000002E-3</v>
      </c>
      <c r="H145" s="1"/>
      <c r="I145" s="142">
        <v>63345</v>
      </c>
      <c r="J145" s="126">
        <v>1.2390999999999999E-3</v>
      </c>
      <c r="K145" s="1"/>
    </row>
    <row r="146" spans="1:11" ht="15" customHeight="1" thickBot="1" x14ac:dyDescent="0.3">
      <c r="A146" s="1"/>
      <c r="B146" s="4">
        <v>14</v>
      </c>
      <c r="C146" s="115">
        <v>80</v>
      </c>
      <c r="D146" s="127" t="s">
        <v>414</v>
      </c>
      <c r="E146" s="117"/>
      <c r="F146" s="128">
        <v>5250</v>
      </c>
      <c r="G146" s="129">
        <v>4.2743099999999999E-2</v>
      </c>
      <c r="H146" s="1"/>
      <c r="I146" s="141">
        <v>454416</v>
      </c>
      <c r="J146" s="131">
        <v>8.8888999999999999E-3</v>
      </c>
      <c r="K146" s="1"/>
    </row>
    <row r="147" spans="1:11" ht="17.100000000000001" customHeight="1" thickBot="1" x14ac:dyDescent="0.3">
      <c r="A147" s="1"/>
      <c r="B147" s="5"/>
      <c r="C147" s="5"/>
      <c r="D147" s="132" t="s">
        <v>632</v>
      </c>
      <c r="E147" s="117"/>
      <c r="F147" s="133">
        <f>SUM(F136:F146)</f>
        <v>122827</v>
      </c>
      <c r="G147" s="134">
        <f>SUM(G136:G146)</f>
        <v>0.99999999999999989</v>
      </c>
      <c r="H147" s="1"/>
      <c r="I147" s="135">
        <f>SUM(I136:I146)</f>
        <v>51121293</v>
      </c>
      <c r="J147" s="136">
        <f>SUM(J136:J146)</f>
        <v>1</v>
      </c>
      <c r="K147" s="1"/>
    </row>
    <row r="148" spans="1:11" ht="8.1" customHeight="1" thickBot="1" x14ac:dyDescent="0.3">
      <c r="A148" s="1"/>
      <c r="B148" s="5"/>
      <c r="C148" s="5"/>
      <c r="D148" s="117"/>
      <c r="E148" s="117"/>
      <c r="F148" s="137"/>
      <c r="G148" s="138"/>
      <c r="H148" s="1"/>
      <c r="I148" s="139"/>
      <c r="J148" s="138"/>
      <c r="K148" s="1"/>
    </row>
    <row r="149" spans="1:11" ht="15" customHeight="1" x14ac:dyDescent="0.25">
      <c r="A149" s="1"/>
      <c r="B149" s="4">
        <v>15</v>
      </c>
      <c r="C149" s="115">
        <v>0</v>
      </c>
      <c r="D149" s="116" t="s">
        <v>828</v>
      </c>
      <c r="E149" s="117"/>
      <c r="F149" s="118">
        <v>10000</v>
      </c>
      <c r="G149" s="119">
        <v>0.99552019999999997</v>
      </c>
      <c r="H149" s="1"/>
      <c r="I149" s="140">
        <v>7570301</v>
      </c>
      <c r="J149" s="121">
        <v>0.9934016</v>
      </c>
      <c r="K149" s="1"/>
    </row>
    <row r="150" spans="1:11" ht="15" customHeight="1" thickBot="1" x14ac:dyDescent="0.3">
      <c r="A150" s="1"/>
      <c r="B150" s="4">
        <v>15</v>
      </c>
      <c r="C150" s="115">
        <v>10</v>
      </c>
      <c r="D150" s="127" t="s">
        <v>284</v>
      </c>
      <c r="E150" s="117"/>
      <c r="F150" s="128">
        <v>45</v>
      </c>
      <c r="G150" s="129">
        <v>4.4797999999999999E-3</v>
      </c>
      <c r="H150" s="1"/>
      <c r="I150" s="141">
        <v>50284</v>
      </c>
      <c r="J150" s="131">
        <v>6.5983999999999999E-3</v>
      </c>
      <c r="K150" s="1"/>
    </row>
    <row r="151" spans="1:11" ht="17.100000000000001" customHeight="1" thickBot="1" x14ac:dyDescent="0.3">
      <c r="A151" s="1"/>
      <c r="B151" s="5"/>
      <c r="C151" s="5"/>
      <c r="D151" s="132" t="s">
        <v>632</v>
      </c>
      <c r="E151" s="117"/>
      <c r="F151" s="133">
        <f>SUM(F149:F150)</f>
        <v>10045</v>
      </c>
      <c r="G151" s="134">
        <f>SUM(G149:G150)</f>
        <v>1</v>
      </c>
      <c r="H151" s="1"/>
      <c r="I151" s="135">
        <f>SUM(I149:I150)</f>
        <v>7620585</v>
      </c>
      <c r="J151" s="136">
        <f>SUM(J149:J150)</f>
        <v>1</v>
      </c>
      <c r="K151" s="1"/>
    </row>
    <row r="152" spans="1:11" ht="8.1" customHeight="1" thickBot="1" x14ac:dyDescent="0.3">
      <c r="A152" s="1"/>
      <c r="B152" s="1"/>
      <c r="C152" s="1"/>
      <c r="D152" s="117"/>
      <c r="E152" s="117"/>
      <c r="F152" s="137"/>
      <c r="G152" s="138"/>
      <c r="H152" s="1"/>
      <c r="I152" s="139"/>
      <c r="J152" s="138"/>
      <c r="K152" s="1"/>
    </row>
    <row r="153" spans="1:11" ht="15" customHeight="1" x14ac:dyDescent="0.25">
      <c r="A153" s="1"/>
      <c r="B153" s="4">
        <v>16</v>
      </c>
      <c r="C153" s="115">
        <v>0</v>
      </c>
      <c r="D153" s="143" t="s">
        <v>829</v>
      </c>
      <c r="E153" s="117"/>
      <c r="F153" s="144">
        <v>66712</v>
      </c>
      <c r="G153" s="145">
        <v>0.70382440000000002</v>
      </c>
      <c r="H153" s="1"/>
      <c r="I153" s="146">
        <v>50817694</v>
      </c>
      <c r="J153" s="147">
        <v>0.70563819999999999</v>
      </c>
      <c r="K153" s="1"/>
    </row>
    <row r="154" spans="1:11" ht="15" customHeight="1" x14ac:dyDescent="0.25">
      <c r="A154" s="1"/>
      <c r="B154" s="4">
        <v>16</v>
      </c>
      <c r="C154" s="115">
        <v>10</v>
      </c>
      <c r="D154" s="122" t="s">
        <v>123</v>
      </c>
      <c r="E154" s="117"/>
      <c r="F154" s="148">
        <v>1501</v>
      </c>
      <c r="G154" s="149">
        <v>1.5835800000000001E-2</v>
      </c>
      <c r="H154" s="1"/>
      <c r="I154" s="150">
        <v>2867964</v>
      </c>
      <c r="J154" s="151">
        <v>3.9823600000000001E-2</v>
      </c>
      <c r="K154" s="1"/>
    </row>
    <row r="155" spans="1:11" ht="15" customHeight="1" x14ac:dyDescent="0.25">
      <c r="A155" s="1"/>
      <c r="B155" s="4">
        <v>16</v>
      </c>
      <c r="C155" s="115">
        <v>20</v>
      </c>
      <c r="D155" s="122" t="s">
        <v>8</v>
      </c>
      <c r="E155" s="117"/>
      <c r="F155" s="148">
        <v>4054</v>
      </c>
      <c r="G155" s="149">
        <v>4.2770500000000003E-2</v>
      </c>
      <c r="H155" s="1"/>
      <c r="I155" s="150">
        <v>2140034</v>
      </c>
      <c r="J155" s="151">
        <v>2.9715800000000001E-2</v>
      </c>
      <c r="K155" s="1"/>
    </row>
    <row r="156" spans="1:11" ht="15" customHeight="1" x14ac:dyDescent="0.25">
      <c r="A156" s="1"/>
      <c r="B156" s="4">
        <v>16</v>
      </c>
      <c r="C156" s="115">
        <v>25</v>
      </c>
      <c r="D156" s="122" t="s">
        <v>124</v>
      </c>
      <c r="E156" s="117"/>
      <c r="F156" s="148">
        <v>687</v>
      </c>
      <c r="G156" s="149">
        <v>7.2480000000000001E-3</v>
      </c>
      <c r="H156" s="1"/>
      <c r="I156" s="150">
        <v>45285</v>
      </c>
      <c r="J156" s="151">
        <v>6.288E-4</v>
      </c>
      <c r="K156" s="1"/>
    </row>
    <row r="157" spans="1:11" ht="15" customHeight="1" x14ac:dyDescent="0.25">
      <c r="A157" s="1"/>
      <c r="B157" s="4">
        <v>16</v>
      </c>
      <c r="C157" s="115">
        <v>30</v>
      </c>
      <c r="D157" s="122" t="s">
        <v>125</v>
      </c>
      <c r="E157" s="117"/>
      <c r="F157" s="148">
        <v>1924</v>
      </c>
      <c r="G157" s="149">
        <v>2.02986E-2</v>
      </c>
      <c r="H157" s="1"/>
      <c r="I157" s="150">
        <v>638044</v>
      </c>
      <c r="J157" s="151">
        <v>8.8596999999999999E-3</v>
      </c>
      <c r="K157" s="1"/>
    </row>
    <row r="158" spans="1:11" ht="15" customHeight="1" x14ac:dyDescent="0.25">
      <c r="A158" s="1"/>
      <c r="B158" s="4">
        <v>16</v>
      </c>
      <c r="C158" s="115">
        <v>40</v>
      </c>
      <c r="D158" s="122" t="s">
        <v>126</v>
      </c>
      <c r="E158" s="117"/>
      <c r="F158" s="148">
        <v>1284</v>
      </c>
      <c r="G158" s="149">
        <v>1.35464E-2</v>
      </c>
      <c r="H158" s="1"/>
      <c r="I158" s="150">
        <v>221876</v>
      </c>
      <c r="J158" s="151">
        <v>3.0809000000000001E-3</v>
      </c>
      <c r="K158" s="1"/>
    </row>
    <row r="159" spans="1:11" ht="15" customHeight="1" x14ac:dyDescent="0.25">
      <c r="A159" s="1"/>
      <c r="B159" s="4">
        <v>16</v>
      </c>
      <c r="C159" s="115">
        <v>50</v>
      </c>
      <c r="D159" s="122" t="s">
        <v>127</v>
      </c>
      <c r="E159" s="117"/>
      <c r="F159" s="148">
        <v>3669</v>
      </c>
      <c r="G159" s="149">
        <v>3.8708699999999999E-2</v>
      </c>
      <c r="H159" s="1"/>
      <c r="I159" s="150">
        <v>5662691</v>
      </c>
      <c r="J159" s="151">
        <v>7.86303E-2</v>
      </c>
      <c r="K159" s="1"/>
    </row>
    <row r="160" spans="1:11" ht="15" customHeight="1" x14ac:dyDescent="0.25">
      <c r="A160" s="1"/>
      <c r="B160" s="4">
        <v>16</v>
      </c>
      <c r="C160" s="115">
        <v>60</v>
      </c>
      <c r="D160" s="122" t="s">
        <v>128</v>
      </c>
      <c r="E160" s="117"/>
      <c r="F160" s="148">
        <v>112</v>
      </c>
      <c r="G160" s="149">
        <v>1.1816000000000001E-3</v>
      </c>
      <c r="H160" s="1"/>
      <c r="I160" s="150">
        <v>1049408</v>
      </c>
      <c r="J160" s="151">
        <v>1.45717E-2</v>
      </c>
      <c r="K160" s="1"/>
    </row>
    <row r="161" spans="1:11" ht="15" customHeight="1" x14ac:dyDescent="0.25">
      <c r="A161" s="1"/>
      <c r="B161" s="4">
        <v>16</v>
      </c>
      <c r="C161" s="115">
        <v>70</v>
      </c>
      <c r="D161" s="122" t="s">
        <v>129</v>
      </c>
      <c r="E161" s="117"/>
      <c r="F161" s="148">
        <v>8693</v>
      </c>
      <c r="G161" s="149">
        <v>9.1712799999999997E-2</v>
      </c>
      <c r="H161" s="1"/>
      <c r="I161" s="150">
        <v>5151397</v>
      </c>
      <c r="J161" s="151">
        <v>7.15306E-2</v>
      </c>
      <c r="K161" s="1"/>
    </row>
    <row r="162" spans="1:11" ht="15" customHeight="1" x14ac:dyDescent="0.25">
      <c r="A162" s="1"/>
      <c r="B162" s="4">
        <v>16</v>
      </c>
      <c r="C162" s="115">
        <v>80</v>
      </c>
      <c r="D162" s="122" t="s">
        <v>130</v>
      </c>
      <c r="E162" s="117"/>
      <c r="F162" s="148">
        <v>4159</v>
      </c>
      <c r="G162" s="149">
        <v>4.3878300000000002E-2</v>
      </c>
      <c r="H162" s="1"/>
      <c r="I162" s="150">
        <v>1000323</v>
      </c>
      <c r="J162" s="151">
        <v>1.38902E-2</v>
      </c>
      <c r="K162" s="1"/>
    </row>
    <row r="163" spans="1:11" ht="15" customHeight="1" x14ac:dyDescent="0.25">
      <c r="A163" s="1"/>
      <c r="B163" s="4">
        <v>16</v>
      </c>
      <c r="C163" s="115">
        <v>85</v>
      </c>
      <c r="D163" s="122" t="s">
        <v>131</v>
      </c>
      <c r="E163" s="117"/>
      <c r="F163" s="148">
        <v>646</v>
      </c>
      <c r="G163" s="149">
        <v>6.8154000000000001E-3</v>
      </c>
      <c r="H163" s="1"/>
      <c r="I163" s="150">
        <v>45842</v>
      </c>
      <c r="J163" s="151">
        <v>6.3659999999999997E-4</v>
      </c>
      <c r="K163" s="1"/>
    </row>
    <row r="164" spans="1:11" ht="15" customHeight="1" thickBot="1" x14ac:dyDescent="0.3">
      <c r="A164" s="1"/>
      <c r="B164" s="4">
        <v>16</v>
      </c>
      <c r="C164" s="115">
        <v>90</v>
      </c>
      <c r="D164" s="127" t="s">
        <v>132</v>
      </c>
      <c r="E164" s="117"/>
      <c r="F164" s="152">
        <v>1344</v>
      </c>
      <c r="G164" s="153">
        <v>1.4179499999999999E-2</v>
      </c>
      <c r="H164" s="1"/>
      <c r="I164" s="154">
        <v>2376087</v>
      </c>
      <c r="J164" s="155">
        <v>3.2993599999999998E-2</v>
      </c>
      <c r="K164" s="1"/>
    </row>
    <row r="165" spans="1:11" ht="17.100000000000001" customHeight="1" thickBot="1" x14ac:dyDescent="0.3">
      <c r="A165" s="1"/>
      <c r="B165" s="5"/>
      <c r="C165" s="5"/>
      <c r="D165" s="132" t="s">
        <v>632</v>
      </c>
      <c r="E165" s="117"/>
      <c r="F165" s="156">
        <f>SUM(F153:F164)</f>
        <v>94785</v>
      </c>
      <c r="G165" s="136">
        <f>SUM(G153:G164)</f>
        <v>1.0000000000000002</v>
      </c>
      <c r="H165" s="1"/>
      <c r="I165" s="157">
        <f>SUM(I153:I164)</f>
        <v>72016645</v>
      </c>
      <c r="J165" s="134">
        <v>1</v>
      </c>
      <c r="K165" s="1"/>
    </row>
    <row r="166" spans="1:11" ht="8.1" customHeight="1" thickBot="1" x14ac:dyDescent="0.3">
      <c r="A166" s="1"/>
      <c r="B166" s="5"/>
      <c r="C166" s="5"/>
      <c r="D166" s="117"/>
      <c r="E166" s="117"/>
      <c r="F166" s="137"/>
      <c r="G166" s="138"/>
      <c r="H166" s="1"/>
      <c r="I166" s="139"/>
      <c r="J166" s="138"/>
      <c r="K166" s="1"/>
    </row>
    <row r="167" spans="1:11" ht="15" customHeight="1" x14ac:dyDescent="0.25">
      <c r="A167" s="1"/>
      <c r="B167" s="4">
        <v>17</v>
      </c>
      <c r="C167" s="115">
        <v>0</v>
      </c>
      <c r="D167" s="143" t="s">
        <v>830</v>
      </c>
      <c r="E167" s="117"/>
      <c r="F167" s="144">
        <v>23676</v>
      </c>
      <c r="G167" s="145">
        <v>0.91487300000000005</v>
      </c>
      <c r="H167" s="1"/>
      <c r="I167" s="146">
        <v>9692497</v>
      </c>
      <c r="J167" s="147">
        <v>0.96535959999999998</v>
      </c>
      <c r="K167" s="1"/>
    </row>
    <row r="168" spans="1:11" ht="15" customHeight="1" x14ac:dyDescent="0.25">
      <c r="A168" s="1"/>
      <c r="B168" s="4">
        <v>17</v>
      </c>
      <c r="C168" s="115">
        <v>10</v>
      </c>
      <c r="D168" s="122" t="s">
        <v>133</v>
      </c>
      <c r="E168" s="117"/>
      <c r="F168" s="148">
        <v>166</v>
      </c>
      <c r="G168" s="149">
        <v>6.4145000000000001E-3</v>
      </c>
      <c r="H168" s="1"/>
      <c r="I168" s="150">
        <v>23380</v>
      </c>
      <c r="J168" s="151">
        <v>2.3286000000000001E-3</v>
      </c>
      <c r="K168" s="1"/>
    </row>
    <row r="169" spans="1:11" ht="15" customHeight="1" thickBot="1" x14ac:dyDescent="0.3">
      <c r="A169" s="1"/>
      <c r="B169" s="4">
        <v>17</v>
      </c>
      <c r="C169" s="115">
        <v>20</v>
      </c>
      <c r="D169" s="127" t="s">
        <v>134</v>
      </c>
      <c r="E169" s="117"/>
      <c r="F169" s="152">
        <v>2037</v>
      </c>
      <c r="G169" s="153">
        <v>7.8712500000000005E-2</v>
      </c>
      <c r="H169" s="1"/>
      <c r="I169" s="154">
        <v>324420</v>
      </c>
      <c r="J169" s="155">
        <v>3.2311800000000002E-2</v>
      </c>
      <c r="K169" s="1"/>
    </row>
    <row r="170" spans="1:11" ht="17.100000000000001" customHeight="1" thickBot="1" x14ac:dyDescent="0.3">
      <c r="A170" s="1"/>
      <c r="B170" s="5"/>
      <c r="C170" s="5"/>
      <c r="D170" s="132" t="s">
        <v>632</v>
      </c>
      <c r="E170" s="117"/>
      <c r="F170" s="156">
        <f>SUM(F167:F169)</f>
        <v>25879</v>
      </c>
      <c r="G170" s="136">
        <f>SUM(G167:G169)</f>
        <v>1</v>
      </c>
      <c r="H170" s="1"/>
      <c r="I170" s="157">
        <f>SUM(I167:I169)</f>
        <v>10040297</v>
      </c>
      <c r="J170" s="134">
        <v>1</v>
      </c>
      <c r="K170" s="1"/>
    </row>
    <row r="171" spans="1:11" ht="8.1" customHeight="1" thickBot="1" x14ac:dyDescent="0.3">
      <c r="A171" s="1"/>
      <c r="B171" s="1"/>
      <c r="C171" s="1"/>
      <c r="D171" s="117"/>
      <c r="E171" s="117"/>
      <c r="F171" s="137"/>
      <c r="G171" s="138"/>
      <c r="H171" s="1"/>
      <c r="I171" s="139"/>
      <c r="J171" s="138"/>
      <c r="K171" s="1"/>
    </row>
    <row r="172" spans="1:11" ht="15" customHeight="1" x14ac:dyDescent="0.25">
      <c r="A172" s="1"/>
      <c r="B172" s="4">
        <v>18</v>
      </c>
      <c r="C172" s="115">
        <v>0</v>
      </c>
      <c r="D172" s="116" t="s">
        <v>831</v>
      </c>
      <c r="E172" s="117"/>
      <c r="F172" s="118">
        <v>154654</v>
      </c>
      <c r="G172" s="119">
        <v>0.68545310000000004</v>
      </c>
      <c r="H172" s="1"/>
      <c r="I172" s="140">
        <v>84052456</v>
      </c>
      <c r="J172" s="121">
        <v>0.69688450000000002</v>
      </c>
      <c r="K172" s="1"/>
    </row>
    <row r="173" spans="1:11" ht="15" customHeight="1" x14ac:dyDescent="0.25">
      <c r="A173" s="1"/>
      <c r="B173" s="4">
        <v>18</v>
      </c>
      <c r="C173" s="115">
        <v>10</v>
      </c>
      <c r="D173" s="122" t="s">
        <v>415</v>
      </c>
      <c r="E173" s="117"/>
      <c r="F173" s="123">
        <v>383</v>
      </c>
      <c r="G173" s="124">
        <v>1.6975E-3</v>
      </c>
      <c r="H173" s="1"/>
      <c r="I173" s="142">
        <v>126210</v>
      </c>
      <c r="J173" s="126">
        <v>1.0464000000000001E-3</v>
      </c>
      <c r="K173" s="1"/>
    </row>
    <row r="174" spans="1:11" ht="15" customHeight="1" x14ac:dyDescent="0.25">
      <c r="A174" s="1"/>
      <c r="B174" s="4">
        <v>18</v>
      </c>
      <c r="C174" s="115">
        <v>20</v>
      </c>
      <c r="D174" s="122" t="s">
        <v>19</v>
      </c>
      <c r="E174" s="117"/>
      <c r="F174" s="123">
        <v>604</v>
      </c>
      <c r="G174" s="124">
        <v>2.6770000000000001E-3</v>
      </c>
      <c r="H174" s="1"/>
      <c r="I174" s="142">
        <v>351543</v>
      </c>
      <c r="J174" s="126">
        <v>2.9147000000000001E-3</v>
      </c>
      <c r="K174" s="1"/>
    </row>
    <row r="175" spans="1:11" ht="15" customHeight="1" x14ac:dyDescent="0.25">
      <c r="A175" s="1"/>
      <c r="B175" s="4">
        <v>18</v>
      </c>
      <c r="C175" s="115">
        <v>30</v>
      </c>
      <c r="D175" s="122" t="s">
        <v>416</v>
      </c>
      <c r="E175" s="117"/>
      <c r="F175" s="123">
        <v>1355</v>
      </c>
      <c r="G175" s="124">
        <v>6.0055999999999998E-3</v>
      </c>
      <c r="H175" s="1"/>
      <c r="I175" s="142">
        <v>1680916</v>
      </c>
      <c r="J175" s="126">
        <v>1.39366E-2</v>
      </c>
      <c r="K175" s="1"/>
    </row>
    <row r="176" spans="1:11" ht="15" customHeight="1" x14ac:dyDescent="0.25">
      <c r="A176" s="1"/>
      <c r="B176" s="4">
        <v>18</v>
      </c>
      <c r="C176" s="115">
        <v>40</v>
      </c>
      <c r="D176" s="122" t="s">
        <v>417</v>
      </c>
      <c r="E176" s="117"/>
      <c r="F176" s="123">
        <v>8180</v>
      </c>
      <c r="G176" s="124">
        <v>3.6255200000000001E-2</v>
      </c>
      <c r="H176" s="1"/>
      <c r="I176" s="142">
        <v>4170316</v>
      </c>
      <c r="J176" s="126">
        <v>3.45764E-2</v>
      </c>
      <c r="K176" s="1"/>
    </row>
    <row r="177" spans="1:11" ht="15" customHeight="1" x14ac:dyDescent="0.25">
      <c r="A177" s="1"/>
      <c r="B177" s="4">
        <v>18</v>
      </c>
      <c r="C177" s="115">
        <v>50</v>
      </c>
      <c r="D177" s="122" t="s">
        <v>401</v>
      </c>
      <c r="E177" s="117"/>
      <c r="F177" s="123">
        <v>40000</v>
      </c>
      <c r="G177" s="124">
        <v>0.1772869</v>
      </c>
      <c r="H177" s="1"/>
      <c r="I177" s="142">
        <v>22505505</v>
      </c>
      <c r="J177" s="126">
        <v>0.1865946</v>
      </c>
      <c r="K177" s="1"/>
    </row>
    <row r="178" spans="1:11" ht="15" customHeight="1" x14ac:dyDescent="0.25">
      <c r="A178" s="1"/>
      <c r="B178" s="4">
        <v>18</v>
      </c>
      <c r="C178" s="115">
        <v>60</v>
      </c>
      <c r="D178" s="122" t="s">
        <v>403</v>
      </c>
      <c r="E178" s="117"/>
      <c r="F178" s="123">
        <v>4127</v>
      </c>
      <c r="G178" s="124">
        <v>1.8291600000000002E-2</v>
      </c>
      <c r="H178" s="1"/>
      <c r="I178" s="142">
        <v>1032675</v>
      </c>
      <c r="J178" s="126">
        <v>8.5620000000000002E-3</v>
      </c>
      <c r="K178" s="1"/>
    </row>
    <row r="179" spans="1:11" ht="15" customHeight="1" x14ac:dyDescent="0.25">
      <c r="A179" s="1"/>
      <c r="B179" s="4">
        <v>18</v>
      </c>
      <c r="C179" s="115">
        <v>70</v>
      </c>
      <c r="D179" s="122" t="s">
        <v>418</v>
      </c>
      <c r="E179" s="117"/>
      <c r="F179" s="123">
        <v>3325</v>
      </c>
      <c r="G179" s="124">
        <v>1.4737E-2</v>
      </c>
      <c r="H179" s="1"/>
      <c r="I179" s="142">
        <v>1653517</v>
      </c>
      <c r="J179" s="126">
        <v>1.37094E-2</v>
      </c>
      <c r="K179" s="1"/>
    </row>
    <row r="180" spans="1:11" ht="15" customHeight="1" thickBot="1" x14ac:dyDescent="0.3">
      <c r="A180" s="1"/>
      <c r="B180" s="4">
        <v>18</v>
      </c>
      <c r="C180" s="115">
        <v>80</v>
      </c>
      <c r="D180" s="127" t="s">
        <v>419</v>
      </c>
      <c r="E180" s="117"/>
      <c r="F180" s="128">
        <v>12995</v>
      </c>
      <c r="G180" s="129">
        <v>5.7596099999999997E-2</v>
      </c>
      <c r="H180" s="1"/>
      <c r="I180" s="141">
        <v>5038605</v>
      </c>
      <c r="J180" s="131">
        <v>4.1775399999999997E-2</v>
      </c>
      <c r="K180" s="1"/>
    </row>
    <row r="181" spans="1:11" ht="17.100000000000001" customHeight="1" thickBot="1" x14ac:dyDescent="0.3">
      <c r="A181" s="1"/>
      <c r="B181" s="5"/>
      <c r="C181" s="5"/>
      <c r="D181" s="132" t="s">
        <v>632</v>
      </c>
      <c r="E181" s="117"/>
      <c r="F181" s="133">
        <f>SUM(F172:F180)</f>
        <v>225623</v>
      </c>
      <c r="G181" s="134">
        <f>SUM(G172:G180)</f>
        <v>1</v>
      </c>
      <c r="H181" s="1"/>
      <c r="I181" s="135">
        <f>SUM(I172:I180)</f>
        <v>120611743</v>
      </c>
      <c r="J181" s="136">
        <f>SUM(J172:J180)</f>
        <v>0.99999999999999989</v>
      </c>
      <c r="K181" s="1"/>
    </row>
    <row r="182" spans="1:11" ht="8.1" customHeight="1" thickBot="1" x14ac:dyDescent="0.3">
      <c r="A182" s="1"/>
      <c r="B182" s="5"/>
      <c r="C182" s="5"/>
      <c r="D182" s="117"/>
      <c r="E182" s="117"/>
      <c r="F182" s="137"/>
      <c r="G182" s="138"/>
      <c r="H182" s="1"/>
      <c r="I182" s="139"/>
      <c r="J182" s="138"/>
      <c r="K182" s="1"/>
    </row>
    <row r="183" spans="1:11" ht="15" customHeight="1" x14ac:dyDescent="0.25">
      <c r="A183" s="1"/>
      <c r="B183" s="4">
        <v>19</v>
      </c>
      <c r="C183" s="115">
        <v>0</v>
      </c>
      <c r="D183" s="116" t="s">
        <v>832</v>
      </c>
      <c r="E183" s="117"/>
      <c r="F183" s="118">
        <v>63870</v>
      </c>
      <c r="G183" s="119">
        <v>0.82659280000000002</v>
      </c>
      <c r="H183" s="1"/>
      <c r="I183" s="140">
        <v>59231435</v>
      </c>
      <c r="J183" s="121">
        <v>0.93549769999999999</v>
      </c>
      <c r="K183" s="1"/>
    </row>
    <row r="184" spans="1:11" ht="15" customHeight="1" x14ac:dyDescent="0.25">
      <c r="A184" s="1"/>
      <c r="B184" s="4">
        <v>19</v>
      </c>
      <c r="C184" s="115">
        <v>5</v>
      </c>
      <c r="D184" s="122" t="s">
        <v>420</v>
      </c>
      <c r="E184" s="117"/>
      <c r="F184" s="123">
        <v>1430</v>
      </c>
      <c r="G184" s="124">
        <v>1.85068E-2</v>
      </c>
      <c r="H184" s="1"/>
      <c r="I184" s="142">
        <v>869085</v>
      </c>
      <c r="J184" s="126">
        <v>1.37263E-2</v>
      </c>
      <c r="K184" s="1"/>
    </row>
    <row r="185" spans="1:11" ht="15" customHeight="1" x14ac:dyDescent="0.25">
      <c r="A185" s="1"/>
      <c r="B185" s="4">
        <v>19</v>
      </c>
      <c r="C185" s="115">
        <v>10</v>
      </c>
      <c r="D185" s="122" t="s">
        <v>421</v>
      </c>
      <c r="E185" s="117"/>
      <c r="F185" s="123">
        <v>270</v>
      </c>
      <c r="G185" s="124">
        <v>3.4943000000000001E-3</v>
      </c>
      <c r="H185" s="1"/>
      <c r="I185" s="142">
        <v>33017</v>
      </c>
      <c r="J185" s="126">
        <v>5.2150000000000005E-4</v>
      </c>
      <c r="K185" s="1"/>
    </row>
    <row r="186" spans="1:11" ht="15" customHeight="1" x14ac:dyDescent="0.25">
      <c r="A186" s="1"/>
      <c r="B186" s="4">
        <v>19</v>
      </c>
      <c r="C186" s="115">
        <v>20</v>
      </c>
      <c r="D186" s="122" t="s">
        <v>422</v>
      </c>
      <c r="E186" s="117"/>
      <c r="F186" s="123">
        <v>3766</v>
      </c>
      <c r="G186" s="124">
        <v>4.8738799999999999E-2</v>
      </c>
      <c r="H186" s="1"/>
      <c r="I186" s="142">
        <v>1254451</v>
      </c>
      <c r="J186" s="126">
        <v>1.9812699999999999E-2</v>
      </c>
      <c r="K186" s="1"/>
    </row>
    <row r="187" spans="1:11" ht="15" customHeight="1" thickBot="1" x14ac:dyDescent="0.3">
      <c r="A187" s="1"/>
      <c r="B187" s="4">
        <v>19</v>
      </c>
      <c r="C187" s="115">
        <v>30</v>
      </c>
      <c r="D187" s="127" t="s">
        <v>423</v>
      </c>
      <c r="E187" s="117"/>
      <c r="F187" s="128">
        <v>7933</v>
      </c>
      <c r="G187" s="129">
        <v>0.1026673</v>
      </c>
      <c r="H187" s="1"/>
      <c r="I187" s="141">
        <v>1927436</v>
      </c>
      <c r="J187" s="131">
        <v>3.0441800000000001E-2</v>
      </c>
      <c r="K187" s="1"/>
    </row>
    <row r="188" spans="1:11" ht="17.100000000000001" customHeight="1" thickBot="1" x14ac:dyDescent="0.3">
      <c r="A188" s="1"/>
      <c r="B188" s="5"/>
      <c r="C188" s="5"/>
      <c r="D188" s="132" t="s">
        <v>632</v>
      </c>
      <c r="E188" s="117"/>
      <c r="F188" s="133">
        <f>SUM(F183:F187)</f>
        <v>77269</v>
      </c>
      <c r="G188" s="134">
        <f>SUM(G183:G187)</f>
        <v>1</v>
      </c>
      <c r="H188" s="1"/>
      <c r="I188" s="135">
        <f>SUM(I183:I187)</f>
        <v>63315424</v>
      </c>
      <c r="J188" s="136">
        <f>SUM(J183:J187)</f>
        <v>0.99999999999999989</v>
      </c>
      <c r="K188" s="1"/>
    </row>
    <row r="189" spans="1:11" ht="8.1" customHeight="1" thickBot="1" x14ac:dyDescent="0.3">
      <c r="A189" s="1"/>
      <c r="B189" s="5"/>
      <c r="C189" s="5"/>
      <c r="D189" s="117"/>
      <c r="E189" s="117"/>
      <c r="F189" s="137"/>
      <c r="G189" s="138"/>
      <c r="H189" s="1"/>
      <c r="I189" s="139"/>
      <c r="J189" s="138"/>
      <c r="K189" s="1"/>
    </row>
    <row r="190" spans="1:11" ht="15" customHeight="1" x14ac:dyDescent="0.25">
      <c r="A190" s="1"/>
      <c r="B190" s="4">
        <v>20</v>
      </c>
      <c r="C190" s="115">
        <v>0</v>
      </c>
      <c r="D190" s="116" t="s">
        <v>833</v>
      </c>
      <c r="E190" s="117"/>
      <c r="F190" s="118">
        <v>27527</v>
      </c>
      <c r="G190" s="119">
        <v>0.88954599999999995</v>
      </c>
      <c r="H190" s="1"/>
      <c r="I190" s="140">
        <v>17553595</v>
      </c>
      <c r="J190" s="121">
        <v>0.9307685</v>
      </c>
      <c r="K190" s="1"/>
    </row>
    <row r="191" spans="1:11" ht="15" customHeight="1" x14ac:dyDescent="0.25">
      <c r="A191" s="1"/>
      <c r="B191" s="4">
        <v>20</v>
      </c>
      <c r="C191" s="115">
        <v>10</v>
      </c>
      <c r="D191" s="122" t="s">
        <v>424</v>
      </c>
      <c r="E191" s="117"/>
      <c r="F191" s="123">
        <v>1786</v>
      </c>
      <c r="G191" s="124">
        <v>5.7715299999999997E-2</v>
      </c>
      <c r="H191" s="1"/>
      <c r="I191" s="142">
        <v>471467</v>
      </c>
      <c r="J191" s="126">
        <v>2.4999199999999999E-2</v>
      </c>
      <c r="K191" s="1"/>
    </row>
    <row r="192" spans="1:11" ht="15" customHeight="1" thickBot="1" x14ac:dyDescent="0.3">
      <c r="A192" s="1"/>
      <c r="B192" s="4">
        <v>20</v>
      </c>
      <c r="C192" s="115">
        <v>20</v>
      </c>
      <c r="D192" s="127" t="s">
        <v>425</v>
      </c>
      <c r="E192" s="117"/>
      <c r="F192" s="128">
        <v>1632</v>
      </c>
      <c r="G192" s="129">
        <v>5.2738699999999999E-2</v>
      </c>
      <c r="H192" s="1"/>
      <c r="I192" s="141">
        <v>834188</v>
      </c>
      <c r="J192" s="131">
        <v>4.4232300000000002E-2</v>
      </c>
      <c r="K192" s="1"/>
    </row>
    <row r="193" spans="1:11" ht="17.100000000000001" customHeight="1" thickBot="1" x14ac:dyDescent="0.3">
      <c r="A193" s="1"/>
      <c r="B193" s="5"/>
      <c r="C193" s="5"/>
      <c r="D193" s="132" t="s">
        <v>632</v>
      </c>
      <c r="E193" s="117"/>
      <c r="F193" s="133">
        <f>SUM(F190:F192)</f>
        <v>30945</v>
      </c>
      <c r="G193" s="134">
        <f>SUM(G190:G192)</f>
        <v>1</v>
      </c>
      <c r="H193" s="1"/>
      <c r="I193" s="135">
        <f>SUM(I190:I192)</f>
        <v>18859250</v>
      </c>
      <c r="J193" s="136">
        <f>SUM(J190:J192)</f>
        <v>1</v>
      </c>
      <c r="K193" s="1"/>
    </row>
    <row r="194" spans="1:11" ht="8.1" customHeight="1" thickBot="1" x14ac:dyDescent="0.3">
      <c r="A194" s="1"/>
      <c r="B194" s="1"/>
      <c r="C194" s="1"/>
      <c r="D194" s="117"/>
      <c r="E194" s="117"/>
      <c r="F194" s="137"/>
      <c r="G194" s="138"/>
      <c r="H194" s="1"/>
      <c r="I194" s="139"/>
      <c r="J194" s="138"/>
      <c r="K194" s="1"/>
    </row>
    <row r="195" spans="1:11" ht="15" customHeight="1" x14ac:dyDescent="0.25">
      <c r="A195" s="1"/>
      <c r="B195" s="4">
        <v>21</v>
      </c>
      <c r="C195" s="115">
        <v>0</v>
      </c>
      <c r="D195" s="143" t="s">
        <v>834</v>
      </c>
      <c r="E195" s="117"/>
      <c r="F195" s="144">
        <v>14762</v>
      </c>
      <c r="G195" s="145">
        <v>0.74721599999999999</v>
      </c>
      <c r="H195" s="1"/>
      <c r="I195" s="146">
        <v>10672455</v>
      </c>
      <c r="J195" s="147">
        <v>0.87882070000000001</v>
      </c>
      <c r="K195" s="1"/>
    </row>
    <row r="196" spans="1:11" ht="15" customHeight="1" thickBot="1" x14ac:dyDescent="0.3">
      <c r="A196" s="1"/>
      <c r="B196" s="4">
        <v>21</v>
      </c>
      <c r="C196" s="115">
        <v>10</v>
      </c>
      <c r="D196" s="127" t="s">
        <v>135</v>
      </c>
      <c r="E196" s="117"/>
      <c r="F196" s="152">
        <v>4994</v>
      </c>
      <c r="G196" s="153">
        <v>0.25278400000000001</v>
      </c>
      <c r="H196" s="1"/>
      <c r="I196" s="154">
        <v>1471609</v>
      </c>
      <c r="J196" s="155">
        <v>0.1211793</v>
      </c>
      <c r="K196" s="1"/>
    </row>
    <row r="197" spans="1:11" ht="17.100000000000001" customHeight="1" thickBot="1" x14ac:dyDescent="0.3">
      <c r="A197" s="1"/>
      <c r="B197" s="5"/>
      <c r="C197" s="5"/>
      <c r="D197" s="132" t="s">
        <v>632</v>
      </c>
      <c r="E197" s="117"/>
      <c r="F197" s="156">
        <f>SUM(F195:F196)</f>
        <v>19756</v>
      </c>
      <c r="G197" s="136">
        <f>SUM(G195:G196)</f>
        <v>1</v>
      </c>
      <c r="H197" s="1"/>
      <c r="I197" s="157">
        <f>SUM(I195:I196)</f>
        <v>12144064</v>
      </c>
      <c r="J197" s="134">
        <v>1</v>
      </c>
      <c r="K197" s="1"/>
    </row>
    <row r="198" spans="1:11" ht="8.1" customHeight="1" thickBot="1" x14ac:dyDescent="0.3">
      <c r="A198" s="1"/>
      <c r="B198" s="5"/>
      <c r="C198" s="5"/>
      <c r="D198" s="117"/>
      <c r="E198" s="117"/>
      <c r="F198" s="137"/>
      <c r="G198" s="138"/>
      <c r="H198" s="1"/>
      <c r="I198" s="139"/>
      <c r="J198" s="138"/>
      <c r="K198" s="1"/>
    </row>
    <row r="199" spans="1:11" ht="15" customHeight="1" x14ac:dyDescent="0.25">
      <c r="A199" s="1"/>
      <c r="B199" s="4">
        <v>22</v>
      </c>
      <c r="C199" s="115">
        <v>0</v>
      </c>
      <c r="D199" s="143" t="s">
        <v>835</v>
      </c>
      <c r="E199" s="117"/>
      <c r="F199" s="144">
        <v>10622</v>
      </c>
      <c r="G199" s="145">
        <v>0.97146520000000003</v>
      </c>
      <c r="H199" s="1"/>
      <c r="I199" s="146">
        <v>7337776</v>
      </c>
      <c r="J199" s="147">
        <v>0.98678030000000005</v>
      </c>
      <c r="K199" s="1"/>
    </row>
    <row r="200" spans="1:11" ht="15" customHeight="1" thickBot="1" x14ac:dyDescent="0.3">
      <c r="A200" s="1"/>
      <c r="B200" s="4">
        <v>22</v>
      </c>
      <c r="C200" s="115">
        <v>10</v>
      </c>
      <c r="D200" s="127" t="s">
        <v>136</v>
      </c>
      <c r="E200" s="117"/>
      <c r="F200" s="152">
        <v>312</v>
      </c>
      <c r="G200" s="153">
        <v>2.8534799999999999E-2</v>
      </c>
      <c r="H200" s="1"/>
      <c r="I200" s="154">
        <v>98303</v>
      </c>
      <c r="J200" s="155">
        <v>1.3219699999999999E-2</v>
      </c>
      <c r="K200" s="1"/>
    </row>
    <row r="201" spans="1:11" ht="17.100000000000001" customHeight="1" thickBot="1" x14ac:dyDescent="0.3">
      <c r="A201" s="1"/>
      <c r="B201" s="5"/>
      <c r="C201" s="5"/>
      <c r="D201" s="132" t="s">
        <v>632</v>
      </c>
      <c r="E201" s="117"/>
      <c r="F201" s="156">
        <f>SUM(F199:F200)</f>
        <v>10934</v>
      </c>
      <c r="G201" s="136">
        <f>SUM(G199:G200)</f>
        <v>1</v>
      </c>
      <c r="H201" s="1"/>
      <c r="I201" s="157">
        <f>SUM(I199:I200)</f>
        <v>7436079</v>
      </c>
      <c r="J201" s="134">
        <v>1</v>
      </c>
      <c r="K201" s="1"/>
    </row>
    <row r="202" spans="1:11" ht="8.1" customHeight="1" thickBot="1" x14ac:dyDescent="0.3">
      <c r="A202" s="1"/>
      <c r="B202" s="5"/>
      <c r="C202" s="5"/>
      <c r="D202" s="117"/>
      <c r="E202" s="117"/>
      <c r="F202" s="137"/>
      <c r="G202" s="138"/>
      <c r="H202" s="1"/>
      <c r="I202" s="139"/>
      <c r="J202" s="138"/>
      <c r="K202" s="1"/>
    </row>
    <row r="203" spans="1:11" ht="15" customHeight="1" x14ac:dyDescent="0.25">
      <c r="A203" s="1"/>
      <c r="B203" s="4">
        <v>23</v>
      </c>
      <c r="C203" s="115">
        <v>0</v>
      </c>
      <c r="D203" s="143" t="s">
        <v>836</v>
      </c>
      <c r="E203" s="117"/>
      <c r="F203" s="144">
        <v>98249</v>
      </c>
      <c r="G203" s="145">
        <v>0.70574079999999995</v>
      </c>
      <c r="H203" s="1"/>
      <c r="I203" s="146">
        <v>49970811</v>
      </c>
      <c r="J203" s="147">
        <v>0.81939830000000002</v>
      </c>
      <c r="K203" s="1"/>
    </row>
    <row r="204" spans="1:11" ht="15" customHeight="1" x14ac:dyDescent="0.25">
      <c r="A204" s="1"/>
      <c r="B204" s="4">
        <v>23</v>
      </c>
      <c r="C204" s="115">
        <v>10</v>
      </c>
      <c r="D204" s="122" t="s">
        <v>137</v>
      </c>
      <c r="E204" s="117"/>
      <c r="F204" s="148">
        <v>952</v>
      </c>
      <c r="G204" s="149">
        <v>6.8383999999999997E-3</v>
      </c>
      <c r="H204" s="1"/>
      <c r="I204" s="150">
        <v>0</v>
      </c>
      <c r="J204" s="151">
        <v>0</v>
      </c>
      <c r="K204" s="1"/>
    </row>
    <row r="205" spans="1:11" ht="15" customHeight="1" x14ac:dyDescent="0.25">
      <c r="A205" s="1"/>
      <c r="B205" s="4">
        <v>23</v>
      </c>
      <c r="C205" s="115">
        <v>20</v>
      </c>
      <c r="D205" s="122" t="s">
        <v>138</v>
      </c>
      <c r="E205" s="117"/>
      <c r="F205" s="148">
        <v>4653</v>
      </c>
      <c r="G205" s="149">
        <v>3.3423399999999999E-2</v>
      </c>
      <c r="H205" s="1"/>
      <c r="I205" s="150">
        <v>780372</v>
      </c>
      <c r="J205" s="151">
        <v>1.2796200000000001E-2</v>
      </c>
      <c r="K205" s="1"/>
    </row>
    <row r="206" spans="1:11" ht="15" customHeight="1" x14ac:dyDescent="0.25">
      <c r="A206" s="1"/>
      <c r="B206" s="4">
        <v>23</v>
      </c>
      <c r="C206" s="115">
        <v>30</v>
      </c>
      <c r="D206" s="122" t="s">
        <v>139</v>
      </c>
      <c r="E206" s="117"/>
      <c r="F206" s="148">
        <v>298</v>
      </c>
      <c r="G206" s="149">
        <v>2.1405999999999999E-3</v>
      </c>
      <c r="H206" s="1"/>
      <c r="I206" s="150">
        <v>6459</v>
      </c>
      <c r="J206" s="151">
        <v>1.059E-4</v>
      </c>
      <c r="K206" s="1"/>
    </row>
    <row r="207" spans="1:11" ht="15" customHeight="1" x14ac:dyDescent="0.25">
      <c r="A207" s="1"/>
      <c r="B207" s="4">
        <v>23</v>
      </c>
      <c r="C207" s="115">
        <v>40</v>
      </c>
      <c r="D207" s="122" t="s">
        <v>140</v>
      </c>
      <c r="E207" s="117"/>
      <c r="F207" s="148">
        <v>260</v>
      </c>
      <c r="G207" s="149">
        <v>1.8676000000000001E-3</v>
      </c>
      <c r="H207" s="1"/>
      <c r="I207" s="150">
        <v>16253</v>
      </c>
      <c r="J207" s="151">
        <v>2.6650000000000003E-4</v>
      </c>
      <c r="K207" s="1"/>
    </row>
    <row r="208" spans="1:11" ht="15" customHeight="1" x14ac:dyDescent="0.25">
      <c r="A208" s="1"/>
      <c r="B208" s="4">
        <v>23</v>
      </c>
      <c r="C208" s="115">
        <v>50</v>
      </c>
      <c r="D208" s="122" t="s">
        <v>141</v>
      </c>
      <c r="E208" s="117"/>
      <c r="F208" s="148">
        <v>608</v>
      </c>
      <c r="G208" s="149">
        <v>4.3673999999999996E-3</v>
      </c>
      <c r="H208" s="1"/>
      <c r="I208" s="150">
        <v>20040</v>
      </c>
      <c r="J208" s="151">
        <v>3.2860000000000002E-4</v>
      </c>
      <c r="K208" s="1"/>
    </row>
    <row r="209" spans="1:11" ht="15" customHeight="1" x14ac:dyDescent="0.25">
      <c r="A209" s="1"/>
      <c r="B209" s="4">
        <v>23</v>
      </c>
      <c r="C209" s="115">
        <v>60</v>
      </c>
      <c r="D209" s="122" t="s">
        <v>142</v>
      </c>
      <c r="E209" s="117"/>
      <c r="F209" s="148">
        <v>709</v>
      </c>
      <c r="G209" s="149">
        <v>5.0929E-3</v>
      </c>
      <c r="H209" s="1"/>
      <c r="I209" s="150">
        <v>134058</v>
      </c>
      <c r="J209" s="151">
        <v>2.1982E-3</v>
      </c>
      <c r="K209" s="1"/>
    </row>
    <row r="210" spans="1:11" ht="15" customHeight="1" x14ac:dyDescent="0.25">
      <c r="A210" s="1"/>
      <c r="B210" s="4">
        <v>23</v>
      </c>
      <c r="C210" s="115">
        <v>70</v>
      </c>
      <c r="D210" s="122" t="s">
        <v>143</v>
      </c>
      <c r="E210" s="117"/>
      <c r="F210" s="148">
        <v>9546</v>
      </c>
      <c r="G210" s="149">
        <v>6.8570699999999998E-2</v>
      </c>
      <c r="H210" s="1"/>
      <c r="I210" s="150">
        <v>2476066</v>
      </c>
      <c r="J210" s="151">
        <v>4.0601400000000003E-2</v>
      </c>
      <c r="K210" s="1"/>
    </row>
    <row r="211" spans="1:11" ht="15" customHeight="1" x14ac:dyDescent="0.25">
      <c r="A211" s="1"/>
      <c r="B211" s="4">
        <v>23</v>
      </c>
      <c r="C211" s="115">
        <v>80</v>
      </c>
      <c r="D211" s="122" t="s">
        <v>144</v>
      </c>
      <c r="E211" s="117"/>
      <c r="F211" s="148">
        <v>682</v>
      </c>
      <c r="G211" s="149">
        <v>4.8989000000000003E-3</v>
      </c>
      <c r="H211" s="1"/>
      <c r="I211" s="150">
        <v>77349</v>
      </c>
      <c r="J211" s="151">
        <v>1.2683E-3</v>
      </c>
      <c r="K211" s="1"/>
    </row>
    <row r="212" spans="1:11" ht="15" customHeight="1" x14ac:dyDescent="0.25">
      <c r="A212" s="1"/>
      <c r="B212" s="4">
        <v>23</v>
      </c>
      <c r="C212" s="115">
        <v>90</v>
      </c>
      <c r="D212" s="122" t="s">
        <v>145</v>
      </c>
      <c r="E212" s="117"/>
      <c r="F212" s="148">
        <v>489</v>
      </c>
      <c r="G212" s="149">
        <v>3.5125999999999998E-3</v>
      </c>
      <c r="H212" s="1"/>
      <c r="I212" s="150">
        <v>32789</v>
      </c>
      <c r="J212" s="151">
        <v>5.3770000000000001E-4</v>
      </c>
      <c r="K212" s="1"/>
    </row>
    <row r="213" spans="1:11" ht="15" customHeight="1" x14ac:dyDescent="0.25">
      <c r="A213" s="1"/>
      <c r="B213" s="4">
        <v>23</v>
      </c>
      <c r="C213" s="115">
        <v>100</v>
      </c>
      <c r="D213" s="122" t="s">
        <v>146</v>
      </c>
      <c r="E213" s="117"/>
      <c r="F213" s="148">
        <v>607</v>
      </c>
      <c r="G213" s="149">
        <v>4.3601999999999998E-3</v>
      </c>
      <c r="H213" s="1"/>
      <c r="I213" s="150">
        <v>50309</v>
      </c>
      <c r="J213" s="151">
        <v>8.25E-4</v>
      </c>
      <c r="K213" s="1"/>
    </row>
    <row r="214" spans="1:11" ht="15" customHeight="1" x14ac:dyDescent="0.25">
      <c r="A214" s="1"/>
      <c r="B214" s="4">
        <v>23</v>
      </c>
      <c r="C214" s="115">
        <v>110</v>
      </c>
      <c r="D214" s="122" t="s">
        <v>147</v>
      </c>
      <c r="E214" s="117"/>
      <c r="F214" s="148">
        <v>312</v>
      </c>
      <c r="G214" s="149">
        <v>2.2411000000000002E-3</v>
      </c>
      <c r="H214" s="1"/>
      <c r="I214" s="150">
        <v>0</v>
      </c>
      <c r="J214" s="151">
        <v>0</v>
      </c>
      <c r="K214" s="1"/>
    </row>
    <row r="215" spans="1:11" ht="15" customHeight="1" x14ac:dyDescent="0.25">
      <c r="A215" s="1"/>
      <c r="B215" s="4">
        <v>23</v>
      </c>
      <c r="C215" s="115">
        <v>120</v>
      </c>
      <c r="D215" s="122" t="s">
        <v>148</v>
      </c>
      <c r="E215" s="117"/>
      <c r="F215" s="148">
        <v>623</v>
      </c>
      <c r="G215" s="149">
        <v>4.4751000000000001E-3</v>
      </c>
      <c r="H215" s="1"/>
      <c r="I215" s="150">
        <v>0</v>
      </c>
      <c r="J215" s="151">
        <v>0</v>
      </c>
      <c r="K215" s="1"/>
    </row>
    <row r="216" spans="1:11" ht="15" customHeight="1" x14ac:dyDescent="0.25">
      <c r="A216" s="1"/>
      <c r="B216" s="4">
        <v>23</v>
      </c>
      <c r="C216" s="115">
        <v>130</v>
      </c>
      <c r="D216" s="122" t="s">
        <v>149</v>
      </c>
      <c r="E216" s="117"/>
      <c r="F216" s="148">
        <v>546</v>
      </c>
      <c r="G216" s="149">
        <v>3.9220000000000001E-3</v>
      </c>
      <c r="H216" s="1"/>
      <c r="I216" s="150">
        <v>13242</v>
      </c>
      <c r="J216" s="151">
        <v>2.1709999999999999E-4</v>
      </c>
      <c r="K216" s="1"/>
    </row>
    <row r="217" spans="1:11" ht="15" customHeight="1" x14ac:dyDescent="0.25">
      <c r="A217" s="1"/>
      <c r="B217" s="4">
        <v>23</v>
      </c>
      <c r="C217" s="115">
        <v>140</v>
      </c>
      <c r="D217" s="122" t="s">
        <v>150</v>
      </c>
      <c r="E217" s="117"/>
      <c r="F217" s="148">
        <v>20358</v>
      </c>
      <c r="G217" s="149">
        <v>0.14623530000000001</v>
      </c>
      <c r="H217" s="1"/>
      <c r="I217" s="150">
        <v>7387694</v>
      </c>
      <c r="J217" s="151">
        <v>0.12114</v>
      </c>
      <c r="K217" s="1"/>
    </row>
    <row r="218" spans="1:11" ht="15" customHeight="1" thickBot="1" x14ac:dyDescent="0.3">
      <c r="A218" s="1"/>
      <c r="B218" s="4">
        <v>23</v>
      </c>
      <c r="C218" s="115">
        <v>150</v>
      </c>
      <c r="D218" s="127" t="s">
        <v>151</v>
      </c>
      <c r="E218" s="117"/>
      <c r="F218" s="152">
        <v>322</v>
      </c>
      <c r="G218" s="153">
        <v>2.313E-3</v>
      </c>
      <c r="H218" s="1"/>
      <c r="I218" s="154">
        <v>19319</v>
      </c>
      <c r="J218" s="155">
        <v>3.168E-4</v>
      </c>
      <c r="K218" s="1"/>
    </row>
    <row r="219" spans="1:11" ht="17.100000000000001" customHeight="1" thickBot="1" x14ac:dyDescent="0.3">
      <c r="A219" s="1"/>
      <c r="B219" s="5"/>
      <c r="C219" s="5"/>
      <c r="D219" s="132" t="s">
        <v>632</v>
      </c>
      <c r="E219" s="117"/>
      <c r="F219" s="156">
        <f>SUM(F203:F218)</f>
        <v>139214</v>
      </c>
      <c r="G219" s="136">
        <f>SUM(G203:G218)</f>
        <v>1</v>
      </c>
      <c r="H219" s="1"/>
      <c r="I219" s="157">
        <f>SUM(I203:I218)</f>
        <v>60984761</v>
      </c>
      <c r="J219" s="134">
        <v>1</v>
      </c>
      <c r="K219" s="1"/>
    </row>
    <row r="220" spans="1:11" ht="8.1" customHeight="1" thickBot="1" x14ac:dyDescent="0.3">
      <c r="A220" s="1"/>
      <c r="B220" s="1"/>
      <c r="C220" s="1"/>
      <c r="D220" s="117"/>
      <c r="E220" s="117"/>
      <c r="F220" s="137"/>
      <c r="G220" s="138"/>
      <c r="H220" s="1"/>
      <c r="I220" s="139"/>
      <c r="J220" s="138"/>
      <c r="K220" s="1"/>
    </row>
    <row r="221" spans="1:11" ht="15" customHeight="1" x14ac:dyDescent="0.25">
      <c r="A221" s="1"/>
      <c r="B221" s="4">
        <v>24</v>
      </c>
      <c r="C221" s="115">
        <v>0</v>
      </c>
      <c r="D221" s="116" t="s">
        <v>837</v>
      </c>
      <c r="E221" s="117"/>
      <c r="F221" s="118">
        <v>58204</v>
      </c>
      <c r="G221" s="119">
        <v>0.78119879999999997</v>
      </c>
      <c r="H221" s="1"/>
      <c r="I221" s="140">
        <v>29568170</v>
      </c>
      <c r="J221" s="121">
        <v>0.87470820000000005</v>
      </c>
      <c r="K221" s="1"/>
    </row>
    <row r="222" spans="1:11" ht="15" customHeight="1" x14ac:dyDescent="0.25">
      <c r="A222" s="1"/>
      <c r="B222" s="4">
        <v>24</v>
      </c>
      <c r="C222" s="115">
        <v>10</v>
      </c>
      <c r="D222" s="122" t="s">
        <v>426</v>
      </c>
      <c r="E222" s="117"/>
      <c r="F222" s="123">
        <v>157</v>
      </c>
      <c r="G222" s="124">
        <v>2.1072E-3</v>
      </c>
      <c r="H222" s="1"/>
      <c r="I222" s="142">
        <v>2914</v>
      </c>
      <c r="J222" s="126">
        <v>8.6199999999999995E-5</v>
      </c>
      <c r="K222" s="1"/>
    </row>
    <row r="223" spans="1:11" ht="15" customHeight="1" x14ac:dyDescent="0.25">
      <c r="A223" s="1"/>
      <c r="B223" s="4">
        <v>24</v>
      </c>
      <c r="C223" s="115">
        <v>20</v>
      </c>
      <c r="D223" s="122" t="s">
        <v>427</v>
      </c>
      <c r="E223" s="117"/>
      <c r="F223" s="123">
        <v>692</v>
      </c>
      <c r="G223" s="124">
        <v>9.2878000000000006E-3</v>
      </c>
      <c r="H223" s="1"/>
      <c r="I223" s="142">
        <v>113232</v>
      </c>
      <c r="J223" s="126">
        <v>3.3497000000000002E-3</v>
      </c>
      <c r="K223" s="1"/>
    </row>
    <row r="224" spans="1:11" ht="15" customHeight="1" x14ac:dyDescent="0.25">
      <c r="A224" s="1"/>
      <c r="B224" s="4">
        <v>24</v>
      </c>
      <c r="C224" s="115">
        <v>30</v>
      </c>
      <c r="D224" s="122" t="s">
        <v>11</v>
      </c>
      <c r="E224" s="117"/>
      <c r="F224" s="123">
        <v>1122</v>
      </c>
      <c r="G224" s="124">
        <v>1.50592E-2</v>
      </c>
      <c r="H224" s="1"/>
      <c r="I224" s="142">
        <v>91500</v>
      </c>
      <c r="J224" s="126">
        <v>2.7068000000000001E-3</v>
      </c>
      <c r="K224" s="1"/>
    </row>
    <row r="225" spans="1:11" ht="15" customHeight="1" x14ac:dyDescent="0.25">
      <c r="A225" s="1"/>
      <c r="B225" s="4">
        <v>24</v>
      </c>
      <c r="C225" s="115">
        <v>40</v>
      </c>
      <c r="D225" s="122" t="s">
        <v>428</v>
      </c>
      <c r="E225" s="117"/>
      <c r="F225" s="123">
        <v>207</v>
      </c>
      <c r="G225" s="124">
        <v>2.7783E-3</v>
      </c>
      <c r="H225" s="1"/>
      <c r="I225" s="142">
        <v>15121</v>
      </c>
      <c r="J225" s="126">
        <v>4.4729999999999998E-4</v>
      </c>
      <c r="K225" s="1"/>
    </row>
    <row r="226" spans="1:11" ht="15" customHeight="1" x14ac:dyDescent="0.25">
      <c r="A226" s="1"/>
      <c r="B226" s="4">
        <v>24</v>
      </c>
      <c r="C226" s="115">
        <v>50</v>
      </c>
      <c r="D226" s="122" t="s">
        <v>429</v>
      </c>
      <c r="E226" s="117"/>
      <c r="F226" s="123">
        <v>1860</v>
      </c>
      <c r="G226" s="124">
        <v>2.4964400000000001E-2</v>
      </c>
      <c r="H226" s="1"/>
      <c r="I226" s="142">
        <v>494351</v>
      </c>
      <c r="J226" s="126">
        <v>1.46243E-2</v>
      </c>
      <c r="K226" s="1"/>
    </row>
    <row r="227" spans="1:11" ht="15" customHeight="1" x14ac:dyDescent="0.25">
      <c r="A227" s="1"/>
      <c r="B227" s="4">
        <v>24</v>
      </c>
      <c r="C227" s="115">
        <v>60</v>
      </c>
      <c r="D227" s="122" t="s">
        <v>430</v>
      </c>
      <c r="E227" s="117"/>
      <c r="F227" s="123">
        <v>953</v>
      </c>
      <c r="G227" s="124">
        <v>1.2790899999999999E-2</v>
      </c>
      <c r="H227" s="1"/>
      <c r="I227" s="142">
        <v>0</v>
      </c>
      <c r="J227" s="126">
        <v>0</v>
      </c>
      <c r="K227" s="1"/>
    </row>
    <row r="228" spans="1:11" ht="15" customHeight="1" x14ac:dyDescent="0.25">
      <c r="A228" s="1"/>
      <c r="B228" s="4">
        <v>24</v>
      </c>
      <c r="C228" s="115">
        <v>70</v>
      </c>
      <c r="D228" s="122" t="s">
        <v>431</v>
      </c>
      <c r="E228" s="117"/>
      <c r="F228" s="123">
        <v>1483</v>
      </c>
      <c r="G228" s="124">
        <v>1.9904499999999999E-2</v>
      </c>
      <c r="H228" s="1"/>
      <c r="I228" s="142">
        <v>521575</v>
      </c>
      <c r="J228" s="126">
        <v>1.54296E-2</v>
      </c>
      <c r="K228" s="1"/>
    </row>
    <row r="229" spans="1:11" ht="15" customHeight="1" x14ac:dyDescent="0.25">
      <c r="A229" s="1"/>
      <c r="B229" s="4">
        <v>24</v>
      </c>
      <c r="C229" s="115">
        <v>75</v>
      </c>
      <c r="D229" s="122" t="s">
        <v>432</v>
      </c>
      <c r="E229" s="117"/>
      <c r="F229" s="123">
        <v>448</v>
      </c>
      <c r="G229" s="124">
        <v>6.0130000000000001E-3</v>
      </c>
      <c r="H229" s="1"/>
      <c r="I229" s="142">
        <v>50301</v>
      </c>
      <c r="J229" s="126">
        <v>1.4881E-3</v>
      </c>
      <c r="K229" s="1"/>
    </row>
    <row r="230" spans="1:11" ht="15" customHeight="1" x14ac:dyDescent="0.25">
      <c r="A230" s="1"/>
      <c r="B230" s="4">
        <v>24</v>
      </c>
      <c r="C230" s="115">
        <v>80</v>
      </c>
      <c r="D230" s="122" t="s">
        <v>433</v>
      </c>
      <c r="E230" s="117"/>
      <c r="F230" s="123">
        <v>3975</v>
      </c>
      <c r="G230" s="124">
        <v>5.33514E-2</v>
      </c>
      <c r="H230" s="1"/>
      <c r="I230" s="142">
        <v>1028918</v>
      </c>
      <c r="J230" s="126">
        <v>3.0438300000000001E-2</v>
      </c>
      <c r="K230" s="1"/>
    </row>
    <row r="231" spans="1:11" ht="15" customHeight="1" thickBot="1" x14ac:dyDescent="0.3">
      <c r="A231" s="1"/>
      <c r="B231" s="4">
        <v>24</v>
      </c>
      <c r="C231" s="115">
        <v>90</v>
      </c>
      <c r="D231" s="127" t="s">
        <v>434</v>
      </c>
      <c r="E231" s="117"/>
      <c r="F231" s="128">
        <v>5405</v>
      </c>
      <c r="G231" s="129">
        <v>7.2544499999999998E-2</v>
      </c>
      <c r="H231" s="1"/>
      <c r="I231" s="141">
        <v>1917384</v>
      </c>
      <c r="J231" s="131">
        <v>5.6721500000000001E-2</v>
      </c>
      <c r="K231" s="1"/>
    </row>
    <row r="232" spans="1:11" ht="17.100000000000001" customHeight="1" thickBot="1" x14ac:dyDescent="0.3">
      <c r="A232" s="1"/>
      <c r="B232" s="5"/>
      <c r="C232" s="5"/>
      <c r="D232" s="132" t="s">
        <v>632</v>
      </c>
      <c r="E232" s="117"/>
      <c r="F232" s="133">
        <f>SUM(F221:F231)</f>
        <v>74506</v>
      </c>
      <c r="G232" s="134">
        <f>SUM(G221:G231)</f>
        <v>1</v>
      </c>
      <c r="H232" s="1"/>
      <c r="I232" s="135">
        <f>SUM(I221:I231)</f>
        <v>33803466</v>
      </c>
      <c r="J232" s="136">
        <f>SUM(J221:J231)</f>
        <v>1.0000000000000002</v>
      </c>
      <c r="K232" s="1"/>
    </row>
    <row r="233" spans="1:11" ht="8.1" customHeight="1" thickBot="1" x14ac:dyDescent="0.3">
      <c r="A233" s="1"/>
      <c r="B233" s="1"/>
      <c r="C233" s="1"/>
      <c r="D233" s="117"/>
      <c r="E233" s="117"/>
      <c r="F233" s="137"/>
      <c r="G233" s="138"/>
      <c r="H233" s="1"/>
      <c r="I233" s="139"/>
      <c r="J233" s="138"/>
      <c r="K233" s="1"/>
    </row>
    <row r="234" spans="1:11" ht="15" customHeight="1" x14ac:dyDescent="0.25">
      <c r="A234" s="1"/>
      <c r="B234" s="4">
        <v>25</v>
      </c>
      <c r="C234" s="115">
        <v>0</v>
      </c>
      <c r="D234" s="143" t="s">
        <v>838</v>
      </c>
      <c r="E234" s="117"/>
      <c r="F234" s="144">
        <v>104147</v>
      </c>
      <c r="G234" s="145">
        <v>0.6334282</v>
      </c>
      <c r="H234" s="1"/>
      <c r="I234" s="146">
        <v>47746456</v>
      </c>
      <c r="J234" s="147">
        <v>0.70037910000000003</v>
      </c>
      <c r="K234" s="1"/>
    </row>
    <row r="235" spans="1:11" ht="15" customHeight="1" x14ac:dyDescent="0.25">
      <c r="A235" s="1"/>
      <c r="B235" s="4">
        <v>25</v>
      </c>
      <c r="C235" s="115">
        <v>10</v>
      </c>
      <c r="D235" s="122" t="s">
        <v>152</v>
      </c>
      <c r="E235" s="117"/>
      <c r="F235" s="148">
        <v>456</v>
      </c>
      <c r="G235" s="149">
        <v>2.7734000000000001E-3</v>
      </c>
      <c r="H235" s="1"/>
      <c r="I235" s="150">
        <v>335863</v>
      </c>
      <c r="J235" s="151">
        <v>4.9267E-3</v>
      </c>
      <c r="K235" s="1"/>
    </row>
    <row r="236" spans="1:11" ht="15" customHeight="1" x14ac:dyDescent="0.25">
      <c r="A236" s="1"/>
      <c r="B236" s="4">
        <v>25</v>
      </c>
      <c r="C236" s="115">
        <v>20</v>
      </c>
      <c r="D236" s="122" t="s">
        <v>153</v>
      </c>
      <c r="E236" s="117"/>
      <c r="F236" s="148">
        <v>401</v>
      </c>
      <c r="G236" s="149">
        <v>2.4388999999999999E-3</v>
      </c>
      <c r="H236" s="1"/>
      <c r="I236" s="150">
        <v>25934</v>
      </c>
      <c r="J236" s="151">
        <v>3.8039999999999998E-4</v>
      </c>
      <c r="K236" s="1"/>
    </row>
    <row r="237" spans="1:11" ht="15" customHeight="1" x14ac:dyDescent="0.25">
      <c r="A237" s="1"/>
      <c r="B237" s="4">
        <v>25</v>
      </c>
      <c r="C237" s="115">
        <v>30</v>
      </c>
      <c r="D237" s="122" t="s">
        <v>154</v>
      </c>
      <c r="E237" s="117"/>
      <c r="F237" s="148">
        <v>403</v>
      </c>
      <c r="G237" s="149">
        <v>2.4510999999999999E-3</v>
      </c>
      <c r="H237" s="1"/>
      <c r="I237" s="150">
        <v>54609</v>
      </c>
      <c r="J237" s="151">
        <v>8.0099999999999995E-4</v>
      </c>
      <c r="K237" s="1"/>
    </row>
    <row r="238" spans="1:11" ht="15" customHeight="1" x14ac:dyDescent="0.25">
      <c r="A238" s="1"/>
      <c r="B238" s="4">
        <v>25</v>
      </c>
      <c r="C238" s="115">
        <v>40</v>
      </c>
      <c r="D238" s="122" t="s">
        <v>155</v>
      </c>
      <c r="E238" s="117"/>
      <c r="F238" s="148">
        <v>21067</v>
      </c>
      <c r="G238" s="149">
        <v>0.12813069999999999</v>
      </c>
      <c r="H238" s="1"/>
      <c r="I238" s="150">
        <v>4477474</v>
      </c>
      <c r="J238" s="151">
        <v>6.5678799999999996E-2</v>
      </c>
      <c r="K238" s="1"/>
    </row>
    <row r="239" spans="1:11" ht="15" customHeight="1" x14ac:dyDescent="0.25">
      <c r="A239" s="1"/>
      <c r="B239" s="4">
        <v>25</v>
      </c>
      <c r="C239" s="115">
        <v>50</v>
      </c>
      <c r="D239" s="122" t="s">
        <v>156</v>
      </c>
      <c r="E239" s="117"/>
      <c r="F239" s="148">
        <v>29634</v>
      </c>
      <c r="G239" s="149">
        <v>0.1802357</v>
      </c>
      <c r="H239" s="1"/>
      <c r="I239" s="150">
        <v>13180773</v>
      </c>
      <c r="J239" s="151">
        <v>0.19334499999999999</v>
      </c>
      <c r="K239" s="1"/>
    </row>
    <row r="240" spans="1:11" ht="15" customHeight="1" x14ac:dyDescent="0.25">
      <c r="A240" s="1"/>
      <c r="B240" s="4">
        <v>25</v>
      </c>
      <c r="C240" s="115">
        <v>60</v>
      </c>
      <c r="D240" s="122" t="s">
        <v>157</v>
      </c>
      <c r="E240" s="117"/>
      <c r="F240" s="148">
        <v>3130</v>
      </c>
      <c r="G240" s="149">
        <v>1.9036899999999999E-2</v>
      </c>
      <c r="H240" s="1"/>
      <c r="I240" s="150">
        <v>876214</v>
      </c>
      <c r="J240" s="151">
        <v>1.28529E-2</v>
      </c>
      <c r="K240" s="1"/>
    </row>
    <row r="241" spans="1:11" ht="15" customHeight="1" x14ac:dyDescent="0.25">
      <c r="A241" s="1"/>
      <c r="B241" s="4">
        <v>25</v>
      </c>
      <c r="C241" s="115">
        <v>70</v>
      </c>
      <c r="D241" s="122" t="s">
        <v>158</v>
      </c>
      <c r="E241" s="117"/>
      <c r="F241" s="148">
        <v>4171</v>
      </c>
      <c r="G241" s="149">
        <v>2.53683E-2</v>
      </c>
      <c r="H241" s="1"/>
      <c r="I241" s="150">
        <v>1218433</v>
      </c>
      <c r="J241" s="151">
        <v>1.7872800000000001E-2</v>
      </c>
      <c r="K241" s="1"/>
    </row>
    <row r="242" spans="1:11" ht="15" customHeight="1" thickBot="1" x14ac:dyDescent="0.3">
      <c r="A242" s="1"/>
      <c r="B242" s="4">
        <v>25</v>
      </c>
      <c r="C242" s="115">
        <v>80</v>
      </c>
      <c r="D242" s="127" t="s">
        <v>159</v>
      </c>
      <c r="E242" s="117"/>
      <c r="F242" s="152">
        <v>1009</v>
      </c>
      <c r="G242" s="153">
        <v>6.1368000000000004E-3</v>
      </c>
      <c r="H242" s="1"/>
      <c r="I242" s="154">
        <v>256552</v>
      </c>
      <c r="J242" s="155">
        <v>3.7632999999999998E-3</v>
      </c>
      <c r="K242" s="1"/>
    </row>
    <row r="243" spans="1:11" ht="17.100000000000001" customHeight="1" thickBot="1" x14ac:dyDescent="0.3">
      <c r="A243" s="1"/>
      <c r="B243" s="5"/>
      <c r="C243" s="5"/>
      <c r="D243" s="132" t="s">
        <v>632</v>
      </c>
      <c r="E243" s="117"/>
      <c r="F243" s="156">
        <f>SUM(F234:F242)</f>
        <v>164418</v>
      </c>
      <c r="G243" s="136">
        <f>SUM(G234:G242)</f>
        <v>1</v>
      </c>
      <c r="H243" s="1"/>
      <c r="I243" s="157">
        <f>SUM(I234:I242)</f>
        <v>68172308</v>
      </c>
      <c r="J243" s="134">
        <v>1</v>
      </c>
      <c r="K243" s="1"/>
    </row>
    <row r="244" spans="1:11" ht="8.1" customHeight="1" thickBot="1" x14ac:dyDescent="0.3">
      <c r="A244" s="1"/>
      <c r="B244" s="1"/>
      <c r="C244" s="1"/>
      <c r="D244" s="117"/>
      <c r="E244" s="117"/>
      <c r="F244" s="137"/>
      <c r="G244" s="138"/>
      <c r="H244" s="1"/>
      <c r="I244" s="139"/>
      <c r="J244" s="138"/>
      <c r="K244" s="1"/>
    </row>
    <row r="245" spans="1:11" ht="15" customHeight="1" x14ac:dyDescent="0.25">
      <c r="A245" s="1"/>
      <c r="B245" s="4">
        <v>26</v>
      </c>
      <c r="C245" s="115">
        <v>0</v>
      </c>
      <c r="D245" s="116" t="s">
        <v>839</v>
      </c>
      <c r="E245" s="117"/>
      <c r="F245" s="118">
        <v>326673</v>
      </c>
      <c r="G245" s="147">
        <v>0.57576919999999998</v>
      </c>
      <c r="H245" s="1"/>
      <c r="I245" s="140">
        <v>165917108</v>
      </c>
      <c r="J245" s="145">
        <v>0.71366280000000004</v>
      </c>
      <c r="K245" s="1"/>
    </row>
    <row r="246" spans="1:11" ht="15" customHeight="1" x14ac:dyDescent="0.25">
      <c r="A246" s="1"/>
      <c r="B246" s="4">
        <v>26</v>
      </c>
      <c r="C246" s="115">
        <v>5</v>
      </c>
      <c r="D246" s="122" t="s">
        <v>635</v>
      </c>
      <c r="E246" s="117"/>
      <c r="F246" s="123">
        <v>3628</v>
      </c>
      <c r="G246" s="151">
        <v>6.3943999999999997E-3</v>
      </c>
      <c r="H246" s="1"/>
      <c r="I246" s="142">
        <v>578635</v>
      </c>
      <c r="J246" s="149">
        <v>2.4889000000000001E-3</v>
      </c>
      <c r="K246" s="1"/>
    </row>
    <row r="247" spans="1:11" ht="15" customHeight="1" x14ac:dyDescent="0.25">
      <c r="A247" s="1"/>
      <c r="B247" s="4">
        <v>26</v>
      </c>
      <c r="C247" s="115">
        <v>10</v>
      </c>
      <c r="D247" s="122" t="s">
        <v>435</v>
      </c>
      <c r="E247" s="117"/>
      <c r="F247" s="123">
        <v>311</v>
      </c>
      <c r="G247" s="151">
        <v>5.4810000000000004E-4</v>
      </c>
      <c r="H247" s="1"/>
      <c r="I247" s="142">
        <v>22449</v>
      </c>
      <c r="J247" s="149">
        <v>9.6600000000000003E-5</v>
      </c>
      <c r="K247" s="1"/>
    </row>
    <row r="248" spans="1:11" ht="15" customHeight="1" x14ac:dyDescent="0.25">
      <c r="A248" s="1"/>
      <c r="B248" s="4">
        <v>26</v>
      </c>
      <c r="C248" s="115">
        <v>20</v>
      </c>
      <c r="D248" s="122" t="s">
        <v>436</v>
      </c>
      <c r="E248" s="117"/>
      <c r="F248" s="123">
        <v>208291</v>
      </c>
      <c r="G248" s="151">
        <v>0.367118</v>
      </c>
      <c r="H248" s="1"/>
      <c r="I248" s="142">
        <v>58925030</v>
      </c>
      <c r="J248" s="149">
        <v>0.2534555</v>
      </c>
      <c r="K248" s="1"/>
    </row>
    <row r="249" spans="1:11" ht="15" customHeight="1" x14ac:dyDescent="0.25">
      <c r="A249" s="1"/>
      <c r="B249" s="4">
        <v>26</v>
      </c>
      <c r="C249" s="115">
        <v>30</v>
      </c>
      <c r="D249" s="122" t="s">
        <v>437</v>
      </c>
      <c r="E249" s="117"/>
      <c r="F249" s="123">
        <v>139</v>
      </c>
      <c r="G249" s="151">
        <v>2.4499999999999999E-4</v>
      </c>
      <c r="H249" s="1"/>
      <c r="I249" s="142">
        <v>28985</v>
      </c>
      <c r="J249" s="149">
        <v>1.247E-4</v>
      </c>
      <c r="K249" s="1"/>
    </row>
    <row r="250" spans="1:11" ht="15" customHeight="1" x14ac:dyDescent="0.25">
      <c r="A250" s="1"/>
      <c r="B250" s="4">
        <v>26</v>
      </c>
      <c r="C250" s="115">
        <v>40</v>
      </c>
      <c r="D250" s="122" t="s">
        <v>438</v>
      </c>
      <c r="E250" s="117"/>
      <c r="F250" s="123">
        <v>15176</v>
      </c>
      <c r="G250" s="151">
        <v>2.67481E-2</v>
      </c>
      <c r="H250" s="1"/>
      <c r="I250" s="142">
        <v>4031698</v>
      </c>
      <c r="J250" s="149">
        <v>1.7341599999999999E-2</v>
      </c>
      <c r="K250" s="1"/>
    </row>
    <row r="251" spans="1:11" ht="15" customHeight="1" x14ac:dyDescent="0.25">
      <c r="A251" s="1"/>
      <c r="B251" s="4">
        <v>26</v>
      </c>
      <c r="C251" s="115">
        <v>50</v>
      </c>
      <c r="D251" s="122" t="s">
        <v>439</v>
      </c>
      <c r="E251" s="117"/>
      <c r="F251" s="123">
        <v>130</v>
      </c>
      <c r="G251" s="151">
        <v>2.2910000000000001E-4</v>
      </c>
      <c r="H251" s="1"/>
      <c r="I251" s="142">
        <v>13608</v>
      </c>
      <c r="J251" s="149">
        <v>5.8499999999999999E-5</v>
      </c>
      <c r="K251" s="1"/>
    </row>
    <row r="252" spans="1:11" ht="15" customHeight="1" x14ac:dyDescent="0.25">
      <c r="A252" s="1"/>
      <c r="B252" s="4">
        <v>26</v>
      </c>
      <c r="C252" s="115">
        <v>60</v>
      </c>
      <c r="D252" s="122" t="s">
        <v>440</v>
      </c>
      <c r="E252" s="117"/>
      <c r="F252" s="123">
        <v>11436</v>
      </c>
      <c r="G252" s="151">
        <v>2.0156199999999999E-2</v>
      </c>
      <c r="H252" s="1"/>
      <c r="I252" s="142">
        <v>2634548</v>
      </c>
      <c r="J252" s="149">
        <v>1.1332E-2</v>
      </c>
      <c r="K252" s="1"/>
    </row>
    <row r="253" spans="1:11" ht="15" customHeight="1" x14ac:dyDescent="0.25">
      <c r="A253" s="1"/>
      <c r="B253" s="4">
        <v>26</v>
      </c>
      <c r="C253" s="115">
        <v>70</v>
      </c>
      <c r="D253" s="122" t="s">
        <v>441</v>
      </c>
      <c r="E253" s="117"/>
      <c r="F253" s="123">
        <v>1028</v>
      </c>
      <c r="G253" s="151">
        <v>1.8119E-3</v>
      </c>
      <c r="H253" s="1"/>
      <c r="I253" s="142">
        <v>256665</v>
      </c>
      <c r="J253" s="149">
        <v>1.1039999999999999E-3</v>
      </c>
      <c r="K253" s="1"/>
    </row>
    <row r="254" spans="1:11" ht="15" customHeight="1" thickBot="1" x14ac:dyDescent="0.3">
      <c r="A254" s="1"/>
      <c r="B254" s="4">
        <v>26</v>
      </c>
      <c r="C254" s="115">
        <v>80</v>
      </c>
      <c r="D254" s="127" t="s">
        <v>442</v>
      </c>
      <c r="E254" s="117"/>
      <c r="F254" s="128">
        <v>556</v>
      </c>
      <c r="G254" s="155">
        <v>9.7999999999999997E-4</v>
      </c>
      <c r="H254" s="1"/>
      <c r="I254" s="141">
        <v>77987</v>
      </c>
      <c r="J254" s="153">
        <v>3.3540000000000002E-4</v>
      </c>
      <c r="K254" s="1"/>
    </row>
    <row r="255" spans="1:11" ht="18" customHeight="1" thickBot="1" x14ac:dyDescent="0.3">
      <c r="A255" s="1"/>
      <c r="B255" s="5"/>
      <c r="C255" s="5"/>
      <c r="D255" s="132" t="s">
        <v>632</v>
      </c>
      <c r="E255" s="117"/>
      <c r="F255" s="133">
        <f>SUM(F245:F254)</f>
        <v>567368</v>
      </c>
      <c r="G255" s="134">
        <f>SUM(G245:G254)</f>
        <v>1</v>
      </c>
      <c r="H255" s="1"/>
      <c r="I255" s="135">
        <f>SUM(I245:I254)</f>
        <v>232486713</v>
      </c>
      <c r="J255" s="136">
        <f>SUM(J245:J254)</f>
        <v>0.99999999999999989</v>
      </c>
      <c r="K255" s="1"/>
    </row>
    <row r="256" spans="1:11" ht="8.1" customHeight="1" thickBot="1" x14ac:dyDescent="0.3">
      <c r="A256" s="1"/>
      <c r="B256" s="5"/>
      <c r="C256" s="5"/>
      <c r="D256" s="117"/>
      <c r="E256" s="117"/>
      <c r="F256" s="137"/>
      <c r="G256" s="138"/>
      <c r="H256" s="1"/>
      <c r="I256" s="139"/>
      <c r="J256" s="138"/>
      <c r="K256" s="1"/>
    </row>
    <row r="257" spans="1:11" ht="15" customHeight="1" thickBot="1" x14ac:dyDescent="0.3">
      <c r="A257" s="1"/>
      <c r="B257" s="4">
        <v>27</v>
      </c>
      <c r="C257" s="115">
        <v>0</v>
      </c>
      <c r="D257" s="158" t="s">
        <v>840</v>
      </c>
      <c r="E257" s="117"/>
      <c r="F257" s="159">
        <v>23559</v>
      </c>
      <c r="G257" s="160">
        <v>1</v>
      </c>
      <c r="H257" s="1"/>
      <c r="I257" s="161">
        <v>26931013</v>
      </c>
      <c r="J257" s="162">
        <v>1</v>
      </c>
      <c r="K257" s="1"/>
    </row>
    <row r="258" spans="1:11" ht="18" customHeight="1" thickBot="1" x14ac:dyDescent="0.3">
      <c r="A258" s="1"/>
      <c r="B258" s="5"/>
      <c r="C258" s="5"/>
      <c r="D258" s="132" t="s">
        <v>632</v>
      </c>
      <c r="E258" s="117"/>
      <c r="F258" s="133">
        <f>SUM(F257)</f>
        <v>23559</v>
      </c>
      <c r="G258" s="134">
        <f>SUM(G257)</f>
        <v>1</v>
      </c>
      <c r="H258" s="1"/>
      <c r="I258" s="135">
        <f>SUM(I257)</f>
        <v>26931013</v>
      </c>
      <c r="J258" s="136">
        <f>SUM(J257)</f>
        <v>1</v>
      </c>
      <c r="K258" s="1"/>
    </row>
    <row r="259" spans="1:11" ht="8.1" customHeight="1" thickBot="1" x14ac:dyDescent="0.3">
      <c r="A259" s="1"/>
      <c r="B259" s="1"/>
      <c r="C259" s="1"/>
      <c r="D259" s="117"/>
      <c r="E259" s="117"/>
      <c r="F259" s="137"/>
      <c r="G259" s="138"/>
      <c r="H259" s="1"/>
      <c r="I259" s="139"/>
      <c r="J259" s="138"/>
      <c r="K259" s="1"/>
    </row>
    <row r="260" spans="1:11" ht="15" customHeight="1" x14ac:dyDescent="0.25">
      <c r="A260" s="1"/>
      <c r="B260" s="4">
        <v>28</v>
      </c>
      <c r="C260" s="115">
        <v>0</v>
      </c>
      <c r="D260" s="143" t="s">
        <v>841</v>
      </c>
      <c r="E260" s="117"/>
      <c r="F260" s="144">
        <v>33886</v>
      </c>
      <c r="G260" s="145">
        <v>0.66315710000000005</v>
      </c>
      <c r="H260" s="1"/>
      <c r="I260" s="146">
        <v>56397987</v>
      </c>
      <c r="J260" s="147">
        <v>0.74266089999999996</v>
      </c>
      <c r="K260" s="1"/>
    </row>
    <row r="261" spans="1:11" ht="15" customHeight="1" x14ac:dyDescent="0.25">
      <c r="A261" s="1"/>
      <c r="B261" s="4">
        <v>28</v>
      </c>
      <c r="C261" s="115">
        <v>5</v>
      </c>
      <c r="D261" s="122" t="s">
        <v>160</v>
      </c>
      <c r="E261" s="117"/>
      <c r="F261" s="148">
        <v>369</v>
      </c>
      <c r="G261" s="149">
        <v>7.2214000000000002E-3</v>
      </c>
      <c r="H261" s="1"/>
      <c r="I261" s="150">
        <v>2476684</v>
      </c>
      <c r="J261" s="151">
        <v>3.2613499999999997E-2</v>
      </c>
      <c r="K261" s="1"/>
    </row>
    <row r="262" spans="1:11" ht="15" customHeight="1" x14ac:dyDescent="0.25">
      <c r="A262" s="1"/>
      <c r="B262" s="4">
        <v>28</v>
      </c>
      <c r="C262" s="115">
        <v>10</v>
      </c>
      <c r="D262" s="122" t="s">
        <v>161</v>
      </c>
      <c r="E262" s="117"/>
      <c r="F262" s="148">
        <v>6676</v>
      </c>
      <c r="G262" s="149">
        <v>0.13065089999999999</v>
      </c>
      <c r="H262" s="1"/>
      <c r="I262" s="150">
        <v>5476502</v>
      </c>
      <c r="J262" s="151">
        <v>7.2115799999999994E-2</v>
      </c>
      <c r="K262" s="1"/>
    </row>
    <row r="263" spans="1:11" ht="15" customHeight="1" x14ac:dyDescent="0.25">
      <c r="A263" s="1"/>
      <c r="B263" s="4">
        <v>28</v>
      </c>
      <c r="C263" s="115">
        <v>20</v>
      </c>
      <c r="D263" s="122" t="s">
        <v>162</v>
      </c>
      <c r="E263" s="117"/>
      <c r="F263" s="148">
        <v>3269</v>
      </c>
      <c r="G263" s="149">
        <v>6.3975099999999993E-2</v>
      </c>
      <c r="H263" s="1"/>
      <c r="I263" s="150">
        <v>2624296</v>
      </c>
      <c r="J263" s="151">
        <v>3.4557299999999999E-2</v>
      </c>
      <c r="K263" s="1"/>
    </row>
    <row r="264" spans="1:11" ht="15" customHeight="1" x14ac:dyDescent="0.25">
      <c r="A264" s="1"/>
      <c r="B264" s="4">
        <v>28</v>
      </c>
      <c r="C264" s="115">
        <v>30</v>
      </c>
      <c r="D264" s="122" t="s">
        <v>163</v>
      </c>
      <c r="E264" s="117"/>
      <c r="F264" s="148">
        <v>1433</v>
      </c>
      <c r="G264" s="149">
        <v>2.8044199999999998E-2</v>
      </c>
      <c r="H264" s="1"/>
      <c r="I264" s="150">
        <v>1632957</v>
      </c>
      <c r="J264" s="151">
        <v>2.1503100000000001E-2</v>
      </c>
      <c r="K264" s="1"/>
    </row>
    <row r="265" spans="1:11" ht="15" customHeight="1" x14ac:dyDescent="0.25">
      <c r="A265" s="1"/>
      <c r="B265" s="4">
        <v>28</v>
      </c>
      <c r="C265" s="115">
        <v>40</v>
      </c>
      <c r="D265" s="122" t="s">
        <v>164</v>
      </c>
      <c r="E265" s="117"/>
      <c r="F265" s="148">
        <v>2754</v>
      </c>
      <c r="G265" s="149">
        <v>5.3896399999999997E-2</v>
      </c>
      <c r="H265" s="1"/>
      <c r="I265" s="150">
        <v>4869419</v>
      </c>
      <c r="J265" s="151">
        <v>6.4121600000000001E-2</v>
      </c>
      <c r="K265" s="1"/>
    </row>
    <row r="266" spans="1:11" ht="15" customHeight="1" thickBot="1" x14ac:dyDescent="0.3">
      <c r="A266" s="1"/>
      <c r="B266" s="4">
        <v>28</v>
      </c>
      <c r="C266" s="115">
        <v>50</v>
      </c>
      <c r="D266" s="127" t="s">
        <v>165</v>
      </c>
      <c r="E266" s="117"/>
      <c r="F266" s="152">
        <v>2711</v>
      </c>
      <c r="G266" s="153">
        <v>5.3054900000000002E-2</v>
      </c>
      <c r="H266" s="1"/>
      <c r="I266" s="154">
        <v>2462581</v>
      </c>
      <c r="J266" s="155">
        <v>3.24278E-2</v>
      </c>
      <c r="K266" s="1"/>
    </row>
    <row r="267" spans="1:11" ht="18" customHeight="1" thickBot="1" x14ac:dyDescent="0.3">
      <c r="A267" s="1"/>
      <c r="B267" s="5"/>
      <c r="C267" s="5"/>
      <c r="D267" s="132" t="s">
        <v>632</v>
      </c>
      <c r="E267" s="117"/>
      <c r="F267" s="156">
        <f>SUM(F260:F266)</f>
        <v>51098</v>
      </c>
      <c r="G267" s="136">
        <f>SUM(G260:G266)</f>
        <v>1</v>
      </c>
      <c r="H267" s="1"/>
      <c r="I267" s="157">
        <f>SUM(I260:I266)</f>
        <v>75940426</v>
      </c>
      <c r="J267" s="134">
        <v>1</v>
      </c>
      <c r="K267" s="1"/>
    </row>
    <row r="268" spans="1:11" ht="8.1" customHeight="1" thickBot="1" x14ac:dyDescent="0.3">
      <c r="A268" s="1"/>
      <c r="B268" s="1"/>
      <c r="C268" s="1"/>
      <c r="D268" s="117"/>
      <c r="E268" s="117"/>
      <c r="F268" s="137"/>
      <c r="G268" s="138"/>
      <c r="H268" s="1"/>
      <c r="I268" s="139"/>
      <c r="J268" s="138"/>
      <c r="K268" s="1"/>
    </row>
    <row r="269" spans="1:11" ht="15" customHeight="1" x14ac:dyDescent="0.25">
      <c r="A269" s="1"/>
      <c r="B269" s="4">
        <v>29</v>
      </c>
      <c r="C269" s="115">
        <v>0</v>
      </c>
      <c r="D269" s="116" t="s">
        <v>842</v>
      </c>
      <c r="E269" s="117"/>
      <c r="F269" s="118">
        <v>163488</v>
      </c>
      <c r="G269" s="147">
        <v>0.73048000000000002</v>
      </c>
      <c r="H269" s="1"/>
      <c r="I269" s="140">
        <v>78852675</v>
      </c>
      <c r="J269" s="145">
        <v>0.7800975</v>
      </c>
      <c r="K269" s="1"/>
    </row>
    <row r="270" spans="1:11" ht="15" customHeight="1" x14ac:dyDescent="0.25">
      <c r="A270" s="1"/>
      <c r="B270" s="4">
        <v>29</v>
      </c>
      <c r="C270" s="115">
        <v>10</v>
      </c>
      <c r="D270" s="122" t="s">
        <v>443</v>
      </c>
      <c r="E270" s="117"/>
      <c r="F270" s="123">
        <v>1642</v>
      </c>
      <c r="G270" s="151">
        <v>7.3366000000000004E-3</v>
      </c>
      <c r="H270" s="1"/>
      <c r="I270" s="142">
        <v>645346</v>
      </c>
      <c r="J270" s="149">
        <v>6.3845000000000004E-3</v>
      </c>
      <c r="K270" s="1"/>
    </row>
    <row r="271" spans="1:11" ht="15" customHeight="1" x14ac:dyDescent="0.25">
      <c r="A271" s="1"/>
      <c r="B271" s="4">
        <v>29</v>
      </c>
      <c r="C271" s="115">
        <v>20</v>
      </c>
      <c r="D271" s="122" t="s">
        <v>168</v>
      </c>
      <c r="E271" s="117"/>
      <c r="F271" s="123">
        <v>5330</v>
      </c>
      <c r="G271" s="151">
        <v>2.3814999999999999E-2</v>
      </c>
      <c r="H271" s="1"/>
      <c r="I271" s="142">
        <v>2579853</v>
      </c>
      <c r="J271" s="149">
        <v>2.5522799999999998E-2</v>
      </c>
      <c r="K271" s="1"/>
    </row>
    <row r="272" spans="1:11" ht="15" customHeight="1" x14ac:dyDescent="0.25">
      <c r="A272" s="1"/>
      <c r="B272" s="4">
        <v>29</v>
      </c>
      <c r="C272" s="115">
        <v>30</v>
      </c>
      <c r="D272" s="122" t="s">
        <v>444</v>
      </c>
      <c r="E272" s="117"/>
      <c r="F272" s="123">
        <v>19001</v>
      </c>
      <c r="G272" s="151">
        <v>8.4898299999999996E-2</v>
      </c>
      <c r="H272" s="1"/>
      <c r="I272" s="142">
        <v>8275587</v>
      </c>
      <c r="J272" s="149">
        <v>8.1871200000000005E-2</v>
      </c>
      <c r="K272" s="1"/>
    </row>
    <row r="273" spans="1:11" ht="15" customHeight="1" x14ac:dyDescent="0.25">
      <c r="A273" s="1"/>
      <c r="B273" s="4">
        <v>29</v>
      </c>
      <c r="C273" s="115">
        <v>35</v>
      </c>
      <c r="D273" s="122" t="s">
        <v>633</v>
      </c>
      <c r="E273" s="117"/>
      <c r="F273" s="123">
        <v>4697</v>
      </c>
      <c r="G273" s="151">
        <v>2.0986600000000001E-2</v>
      </c>
      <c r="H273" s="1"/>
      <c r="I273" s="142">
        <v>170180</v>
      </c>
      <c r="J273" s="149">
        <v>1.6835999999999999E-3</v>
      </c>
      <c r="K273" s="1"/>
    </row>
    <row r="274" spans="1:11" ht="15" customHeight="1" x14ac:dyDescent="0.25">
      <c r="A274" s="1"/>
      <c r="B274" s="4">
        <v>29</v>
      </c>
      <c r="C274" s="115">
        <v>40</v>
      </c>
      <c r="D274" s="122" t="s">
        <v>445</v>
      </c>
      <c r="E274" s="117"/>
      <c r="F274" s="123">
        <v>26592</v>
      </c>
      <c r="G274" s="151">
        <v>0.11881559999999999</v>
      </c>
      <c r="H274" s="1"/>
      <c r="I274" s="142">
        <v>10434033</v>
      </c>
      <c r="J274" s="149">
        <v>0.10322489999999999</v>
      </c>
      <c r="K274" s="1"/>
    </row>
    <row r="275" spans="1:11" ht="15" customHeight="1" thickBot="1" x14ac:dyDescent="0.3">
      <c r="A275" s="1"/>
      <c r="B275" s="4">
        <v>29</v>
      </c>
      <c r="C275" s="115">
        <v>50</v>
      </c>
      <c r="D275" s="127" t="s">
        <v>446</v>
      </c>
      <c r="E275" s="117"/>
      <c r="F275" s="128">
        <v>3059</v>
      </c>
      <c r="G275" s="155">
        <v>1.36679E-2</v>
      </c>
      <c r="H275" s="1"/>
      <c r="I275" s="141">
        <v>122860</v>
      </c>
      <c r="J275" s="153">
        <v>1.2155E-3</v>
      </c>
      <c r="K275" s="1"/>
    </row>
    <row r="276" spans="1:11" ht="18" customHeight="1" thickBot="1" x14ac:dyDescent="0.3">
      <c r="A276" s="1"/>
      <c r="B276" s="5"/>
      <c r="C276" s="5"/>
      <c r="D276" s="132" t="s">
        <v>632</v>
      </c>
      <c r="E276" s="117"/>
      <c r="F276" s="133">
        <f>SUM(F269:F275)</f>
        <v>223809</v>
      </c>
      <c r="G276" s="134">
        <f>SUM(G269:G275)</f>
        <v>1</v>
      </c>
      <c r="H276" s="1"/>
      <c r="I276" s="135">
        <f>SUM(I269:I275)</f>
        <v>101080534</v>
      </c>
      <c r="J276" s="136">
        <f>SUM(J269:J275)</f>
        <v>1</v>
      </c>
      <c r="K276" s="1"/>
    </row>
    <row r="277" spans="1:11" ht="8.1" customHeight="1" thickBot="1" x14ac:dyDescent="0.3">
      <c r="A277" s="1"/>
      <c r="B277" s="5"/>
      <c r="C277" s="5"/>
      <c r="D277" s="117"/>
      <c r="E277" s="117"/>
      <c r="F277" s="137"/>
      <c r="G277" s="138"/>
      <c r="H277" s="1"/>
      <c r="I277" s="139"/>
      <c r="J277" s="138"/>
      <c r="K277" s="1"/>
    </row>
    <row r="278" spans="1:11" ht="15" customHeight="1" x14ac:dyDescent="0.25">
      <c r="A278" s="1"/>
      <c r="B278" s="4">
        <v>30</v>
      </c>
      <c r="C278" s="115">
        <v>0</v>
      </c>
      <c r="D278" s="116" t="s">
        <v>843</v>
      </c>
      <c r="E278" s="117"/>
      <c r="F278" s="118">
        <v>41378</v>
      </c>
      <c r="G278" s="147">
        <v>0.84206029999999998</v>
      </c>
      <c r="H278" s="1"/>
      <c r="I278" s="140">
        <v>26358554</v>
      </c>
      <c r="J278" s="145">
        <v>0.90159619999999996</v>
      </c>
      <c r="K278" s="1"/>
    </row>
    <row r="279" spans="1:11" ht="15" customHeight="1" x14ac:dyDescent="0.25">
      <c r="A279" s="1"/>
      <c r="B279" s="4">
        <v>30</v>
      </c>
      <c r="C279" s="115">
        <v>5</v>
      </c>
      <c r="D279" s="122" t="s">
        <v>447</v>
      </c>
      <c r="E279" s="117"/>
      <c r="F279" s="123">
        <v>1731</v>
      </c>
      <c r="G279" s="151">
        <v>3.5226599999999997E-2</v>
      </c>
      <c r="H279" s="1"/>
      <c r="I279" s="142">
        <v>639841</v>
      </c>
      <c r="J279" s="149">
        <v>2.18858E-2</v>
      </c>
      <c r="K279" s="1"/>
    </row>
    <row r="280" spans="1:11" ht="15" customHeight="1" x14ac:dyDescent="0.25">
      <c r="A280" s="1"/>
      <c r="B280" s="4">
        <v>30</v>
      </c>
      <c r="C280" s="115">
        <v>10</v>
      </c>
      <c r="D280" s="122" t="s">
        <v>448</v>
      </c>
      <c r="E280" s="117"/>
      <c r="F280" s="123">
        <v>963</v>
      </c>
      <c r="G280" s="151">
        <v>1.95975E-2</v>
      </c>
      <c r="H280" s="1"/>
      <c r="I280" s="142">
        <v>145808</v>
      </c>
      <c r="J280" s="149">
        <v>4.9874000000000003E-3</v>
      </c>
      <c r="K280" s="1"/>
    </row>
    <row r="281" spans="1:11" ht="15" customHeight="1" thickBot="1" x14ac:dyDescent="0.3">
      <c r="A281" s="1"/>
      <c r="B281" s="4">
        <v>30</v>
      </c>
      <c r="C281" s="115">
        <v>20</v>
      </c>
      <c r="D281" s="127" t="s">
        <v>449</v>
      </c>
      <c r="E281" s="117"/>
      <c r="F281" s="128">
        <v>5067</v>
      </c>
      <c r="G281" s="155">
        <v>0.1031156</v>
      </c>
      <c r="H281" s="1"/>
      <c r="I281" s="141">
        <v>2091229</v>
      </c>
      <c r="J281" s="153">
        <v>7.15306E-2</v>
      </c>
      <c r="K281" s="1"/>
    </row>
    <row r="282" spans="1:11" ht="18" customHeight="1" thickBot="1" x14ac:dyDescent="0.3">
      <c r="A282" s="1"/>
      <c r="B282" s="5"/>
      <c r="C282" s="5"/>
      <c r="D282" s="132" t="s">
        <v>632</v>
      </c>
      <c r="E282" s="117"/>
      <c r="F282" s="133">
        <f>SUM(F278:F281)</f>
        <v>49139</v>
      </c>
      <c r="G282" s="134">
        <f>SUM(G278:G281)</f>
        <v>1</v>
      </c>
      <c r="H282" s="1"/>
      <c r="I282" s="135">
        <f>SUM(I278:I281)</f>
        <v>29235432</v>
      </c>
      <c r="J282" s="136">
        <f>SUM(J278:J281)</f>
        <v>0.99999999999999989</v>
      </c>
      <c r="K282" s="1"/>
    </row>
    <row r="283" spans="1:11" ht="8.1" customHeight="1" thickBot="1" x14ac:dyDescent="0.3">
      <c r="A283" s="1"/>
      <c r="B283" s="5"/>
      <c r="C283" s="5"/>
      <c r="D283" s="117"/>
      <c r="E283" s="117"/>
      <c r="F283" s="137"/>
      <c r="G283" s="138"/>
      <c r="H283" s="1"/>
      <c r="I283" s="139"/>
      <c r="J283" s="138"/>
      <c r="K283" s="1"/>
    </row>
    <row r="284" spans="1:11" ht="15" customHeight="1" x14ac:dyDescent="0.25">
      <c r="A284" s="1"/>
      <c r="B284" s="4">
        <v>31</v>
      </c>
      <c r="C284" s="115">
        <v>0</v>
      </c>
      <c r="D284" s="116" t="s">
        <v>844</v>
      </c>
      <c r="E284" s="117"/>
      <c r="F284" s="118">
        <v>58729</v>
      </c>
      <c r="G284" s="147">
        <v>0.8042975</v>
      </c>
      <c r="H284" s="1"/>
      <c r="I284" s="140">
        <v>26442116</v>
      </c>
      <c r="J284" s="145">
        <v>0.8716737</v>
      </c>
      <c r="K284" s="1"/>
    </row>
    <row r="285" spans="1:11" ht="15" customHeight="1" x14ac:dyDescent="0.25">
      <c r="A285" s="1"/>
      <c r="B285" s="4">
        <v>31</v>
      </c>
      <c r="C285" s="115">
        <v>10</v>
      </c>
      <c r="D285" s="122" t="s">
        <v>450</v>
      </c>
      <c r="E285" s="117"/>
      <c r="F285" s="123">
        <v>1301</v>
      </c>
      <c r="G285" s="151">
        <v>1.7817300000000001E-2</v>
      </c>
      <c r="H285" s="1"/>
      <c r="I285" s="142">
        <v>387193</v>
      </c>
      <c r="J285" s="149">
        <v>1.2763999999999999E-2</v>
      </c>
      <c r="K285" s="1"/>
    </row>
    <row r="286" spans="1:11" ht="15" customHeight="1" x14ac:dyDescent="0.25">
      <c r="A286" s="1"/>
      <c r="B286" s="4">
        <v>31</v>
      </c>
      <c r="C286" s="115">
        <v>20</v>
      </c>
      <c r="D286" s="122" t="s">
        <v>451</v>
      </c>
      <c r="E286" s="117"/>
      <c r="F286" s="123">
        <v>540</v>
      </c>
      <c r="G286" s="151">
        <v>7.3952999999999996E-3</v>
      </c>
      <c r="H286" s="1"/>
      <c r="I286" s="142">
        <v>71499</v>
      </c>
      <c r="J286" s="149">
        <v>2.3570000000000002E-3</v>
      </c>
      <c r="K286" s="1"/>
    </row>
    <row r="287" spans="1:11" ht="15" customHeight="1" x14ac:dyDescent="0.25">
      <c r="A287" s="1"/>
      <c r="B287" s="4">
        <v>31</v>
      </c>
      <c r="C287" s="115">
        <v>30</v>
      </c>
      <c r="D287" s="122" t="s">
        <v>452</v>
      </c>
      <c r="E287" s="117"/>
      <c r="F287" s="123">
        <v>965</v>
      </c>
      <c r="G287" s="151">
        <v>1.32157E-2</v>
      </c>
      <c r="H287" s="1"/>
      <c r="I287" s="142">
        <v>273016</v>
      </c>
      <c r="J287" s="149">
        <v>9.0001000000000005E-3</v>
      </c>
      <c r="K287" s="1"/>
    </row>
    <row r="288" spans="1:11" ht="15" customHeight="1" x14ac:dyDescent="0.25">
      <c r="A288" s="1"/>
      <c r="B288" s="4">
        <v>31</v>
      </c>
      <c r="C288" s="115">
        <v>40</v>
      </c>
      <c r="D288" s="122" t="s">
        <v>453</v>
      </c>
      <c r="E288" s="117"/>
      <c r="F288" s="123">
        <v>637</v>
      </c>
      <c r="G288" s="151">
        <v>8.7238000000000003E-3</v>
      </c>
      <c r="H288" s="1"/>
      <c r="I288" s="142">
        <v>54033</v>
      </c>
      <c r="J288" s="149">
        <v>1.7811999999999999E-3</v>
      </c>
      <c r="K288" s="1"/>
    </row>
    <row r="289" spans="1:11" ht="15" customHeight="1" x14ac:dyDescent="0.25">
      <c r="A289" s="1"/>
      <c r="B289" s="4">
        <v>31</v>
      </c>
      <c r="C289" s="115">
        <v>50</v>
      </c>
      <c r="D289" s="122" t="s">
        <v>454</v>
      </c>
      <c r="E289" s="117"/>
      <c r="F289" s="123">
        <v>23</v>
      </c>
      <c r="G289" s="151">
        <v>3.1500000000000001E-4</v>
      </c>
      <c r="H289" s="1"/>
      <c r="I289" s="142">
        <v>71</v>
      </c>
      <c r="J289" s="149">
        <v>2.3E-6</v>
      </c>
      <c r="K289" s="1"/>
    </row>
    <row r="290" spans="1:11" ht="15" customHeight="1" x14ac:dyDescent="0.25">
      <c r="A290" s="1"/>
      <c r="B290" s="4">
        <v>31</v>
      </c>
      <c r="C290" s="115">
        <v>60</v>
      </c>
      <c r="D290" s="122" t="s">
        <v>455</v>
      </c>
      <c r="E290" s="117"/>
      <c r="F290" s="123">
        <v>858</v>
      </c>
      <c r="G290" s="151">
        <v>1.1750399999999999E-2</v>
      </c>
      <c r="H290" s="1"/>
      <c r="I290" s="142">
        <v>253534</v>
      </c>
      <c r="J290" s="149">
        <v>8.3578000000000003E-3</v>
      </c>
      <c r="K290" s="1"/>
    </row>
    <row r="291" spans="1:11" ht="15" customHeight="1" x14ac:dyDescent="0.25">
      <c r="A291" s="1"/>
      <c r="B291" s="4">
        <v>31</v>
      </c>
      <c r="C291" s="115">
        <v>70</v>
      </c>
      <c r="D291" s="122" t="s">
        <v>456</v>
      </c>
      <c r="E291" s="117"/>
      <c r="F291" s="123">
        <v>943</v>
      </c>
      <c r="G291" s="151">
        <v>1.2914500000000001E-2</v>
      </c>
      <c r="H291" s="1"/>
      <c r="I291" s="142">
        <v>151643</v>
      </c>
      <c r="J291" s="149">
        <v>4.999E-3</v>
      </c>
      <c r="K291" s="1"/>
    </row>
    <row r="292" spans="1:11" ht="15" customHeight="1" x14ac:dyDescent="0.25">
      <c r="A292" s="1"/>
      <c r="B292" s="4">
        <v>31</v>
      </c>
      <c r="C292" s="115">
        <v>80</v>
      </c>
      <c r="D292" s="122" t="s">
        <v>324</v>
      </c>
      <c r="E292" s="117"/>
      <c r="F292" s="123">
        <v>51</v>
      </c>
      <c r="G292" s="151">
        <v>6.9839999999999995E-4</v>
      </c>
      <c r="H292" s="1"/>
      <c r="I292" s="142">
        <v>419</v>
      </c>
      <c r="J292" s="149">
        <v>1.38E-5</v>
      </c>
      <c r="K292" s="1"/>
    </row>
    <row r="293" spans="1:11" ht="15" customHeight="1" x14ac:dyDescent="0.25">
      <c r="A293" s="1"/>
      <c r="B293" s="4">
        <v>31</v>
      </c>
      <c r="C293" s="115">
        <v>90</v>
      </c>
      <c r="D293" s="122" t="s">
        <v>457</v>
      </c>
      <c r="E293" s="117"/>
      <c r="F293" s="123">
        <v>1633</v>
      </c>
      <c r="G293" s="151">
        <v>2.2363999999999998E-2</v>
      </c>
      <c r="H293" s="1"/>
      <c r="I293" s="142">
        <v>390737</v>
      </c>
      <c r="J293" s="149">
        <v>1.28808E-2</v>
      </c>
      <c r="K293" s="1"/>
    </row>
    <row r="294" spans="1:11" ht="15" customHeight="1" x14ac:dyDescent="0.25">
      <c r="A294" s="1"/>
      <c r="B294" s="4">
        <v>31</v>
      </c>
      <c r="C294" s="115">
        <v>100</v>
      </c>
      <c r="D294" s="122" t="s">
        <v>458</v>
      </c>
      <c r="E294" s="117"/>
      <c r="F294" s="123">
        <v>378</v>
      </c>
      <c r="G294" s="151">
        <v>5.1767000000000002E-3</v>
      </c>
      <c r="H294" s="1"/>
      <c r="I294" s="142">
        <v>96914</v>
      </c>
      <c r="J294" s="149">
        <v>3.1947999999999998E-3</v>
      </c>
      <c r="K294" s="1"/>
    </row>
    <row r="295" spans="1:11" ht="15" customHeight="1" x14ac:dyDescent="0.25">
      <c r="A295" s="1"/>
      <c r="B295" s="4">
        <v>31</v>
      </c>
      <c r="C295" s="115">
        <v>110</v>
      </c>
      <c r="D295" s="122" t="s">
        <v>459</v>
      </c>
      <c r="E295" s="117"/>
      <c r="F295" s="123">
        <v>3895</v>
      </c>
      <c r="G295" s="151">
        <v>5.3342300000000002E-2</v>
      </c>
      <c r="H295" s="1"/>
      <c r="I295" s="142">
        <v>1362710</v>
      </c>
      <c r="J295" s="149">
        <v>4.4922200000000002E-2</v>
      </c>
      <c r="K295" s="1"/>
    </row>
    <row r="296" spans="1:11" ht="15" customHeight="1" thickBot="1" x14ac:dyDescent="0.3">
      <c r="A296" s="1"/>
      <c r="B296" s="4">
        <v>31</v>
      </c>
      <c r="C296" s="115">
        <v>120</v>
      </c>
      <c r="D296" s="127" t="s">
        <v>460</v>
      </c>
      <c r="E296" s="117"/>
      <c r="F296" s="128">
        <v>3066</v>
      </c>
      <c r="G296" s="155">
        <v>4.1989100000000001E-2</v>
      </c>
      <c r="H296" s="1"/>
      <c r="I296" s="141">
        <v>850995</v>
      </c>
      <c r="J296" s="153">
        <v>2.80533E-2</v>
      </c>
      <c r="K296" s="1"/>
    </row>
    <row r="297" spans="1:11" ht="18" customHeight="1" thickBot="1" x14ac:dyDescent="0.3">
      <c r="A297" s="1"/>
      <c r="B297" s="5"/>
      <c r="C297" s="5"/>
      <c r="D297" s="132" t="s">
        <v>632</v>
      </c>
      <c r="E297" s="117"/>
      <c r="F297" s="133">
        <f>SUM(F284:F296)</f>
        <v>73019</v>
      </c>
      <c r="G297" s="134">
        <f>SUM(G284:G296)</f>
        <v>1</v>
      </c>
      <c r="H297" s="1"/>
      <c r="I297" s="135">
        <f>SUM(I284:I296)</f>
        <v>30334880</v>
      </c>
      <c r="J297" s="136">
        <f>SUM(J284:J296)</f>
        <v>1</v>
      </c>
      <c r="K297" s="1"/>
    </row>
    <row r="298" spans="1:11" ht="8.1" customHeight="1" thickBot="1" x14ac:dyDescent="0.3">
      <c r="A298" s="1"/>
      <c r="B298" s="5"/>
      <c r="C298" s="5"/>
      <c r="D298" s="117"/>
      <c r="E298" s="117"/>
      <c r="F298" s="137"/>
      <c r="G298" s="138"/>
      <c r="H298" s="1"/>
      <c r="I298" s="139"/>
      <c r="J298" s="138"/>
      <c r="K298" s="1"/>
    </row>
    <row r="299" spans="1:11" ht="15" customHeight="1" x14ac:dyDescent="0.25">
      <c r="A299" s="1"/>
      <c r="B299" s="4">
        <v>32</v>
      </c>
      <c r="C299" s="115">
        <v>0</v>
      </c>
      <c r="D299" s="116" t="s">
        <v>845</v>
      </c>
      <c r="E299" s="117"/>
      <c r="F299" s="118">
        <v>268925</v>
      </c>
      <c r="G299" s="147">
        <v>0.53540430000000006</v>
      </c>
      <c r="H299" s="1"/>
      <c r="I299" s="140">
        <v>226178077</v>
      </c>
      <c r="J299" s="145">
        <v>0.63797139999999997</v>
      </c>
      <c r="K299" s="1"/>
    </row>
    <row r="300" spans="1:11" ht="15" customHeight="1" x14ac:dyDescent="0.25">
      <c r="A300" s="1"/>
      <c r="B300" s="4">
        <v>32</v>
      </c>
      <c r="C300" s="115">
        <v>10</v>
      </c>
      <c r="D300" s="122" t="s">
        <v>461</v>
      </c>
      <c r="E300" s="117"/>
      <c r="F300" s="123">
        <v>2850</v>
      </c>
      <c r="G300" s="151">
        <v>5.6740999999999996E-3</v>
      </c>
      <c r="H300" s="1"/>
      <c r="I300" s="142">
        <v>2600589</v>
      </c>
      <c r="J300" s="149">
        <v>7.3353999999999997E-3</v>
      </c>
      <c r="K300" s="1"/>
    </row>
    <row r="301" spans="1:11" ht="15" customHeight="1" x14ac:dyDescent="0.25">
      <c r="A301" s="1"/>
      <c r="B301" s="4">
        <v>32</v>
      </c>
      <c r="C301" s="115">
        <v>20</v>
      </c>
      <c r="D301" s="122" t="s">
        <v>462</v>
      </c>
      <c r="E301" s="117"/>
      <c r="F301" s="123">
        <v>229436</v>
      </c>
      <c r="G301" s="151">
        <v>0.45678540000000001</v>
      </c>
      <c r="H301" s="1"/>
      <c r="I301" s="142">
        <v>125284862</v>
      </c>
      <c r="J301" s="149">
        <v>0.35338589999999998</v>
      </c>
      <c r="K301" s="1"/>
    </row>
    <row r="302" spans="1:11" ht="15" customHeight="1" x14ac:dyDescent="0.25">
      <c r="A302" s="1"/>
      <c r="B302" s="4">
        <v>32</v>
      </c>
      <c r="C302" s="115">
        <v>30</v>
      </c>
      <c r="D302" s="122" t="s">
        <v>463</v>
      </c>
      <c r="E302" s="117"/>
      <c r="F302" s="123">
        <v>0</v>
      </c>
      <c r="G302" s="151">
        <v>0</v>
      </c>
      <c r="H302" s="1"/>
      <c r="I302" s="142">
        <v>446</v>
      </c>
      <c r="J302" s="149">
        <v>1.3E-6</v>
      </c>
      <c r="K302" s="1"/>
    </row>
    <row r="303" spans="1:11" ht="15" customHeight="1" thickBot="1" x14ac:dyDescent="0.3">
      <c r="A303" s="1"/>
      <c r="B303" s="4">
        <v>32</v>
      </c>
      <c r="C303" s="115">
        <v>40</v>
      </c>
      <c r="D303" s="127" t="s">
        <v>464</v>
      </c>
      <c r="E303" s="117"/>
      <c r="F303" s="128">
        <v>1073</v>
      </c>
      <c r="G303" s="155">
        <v>2.1362E-3</v>
      </c>
      <c r="H303" s="1"/>
      <c r="I303" s="141">
        <v>462995</v>
      </c>
      <c r="J303" s="153">
        <v>1.3060000000000001E-3</v>
      </c>
      <c r="K303" s="1"/>
    </row>
    <row r="304" spans="1:11" ht="18" customHeight="1" thickBot="1" x14ac:dyDescent="0.3">
      <c r="A304" s="1"/>
      <c r="B304" s="5"/>
      <c r="C304" s="5"/>
      <c r="D304" s="132" t="s">
        <v>632</v>
      </c>
      <c r="E304" s="117"/>
      <c r="F304" s="133">
        <f>SUM(F299:F303)</f>
        <v>502284</v>
      </c>
      <c r="G304" s="134">
        <f>SUM(G299:G303)</f>
        <v>1</v>
      </c>
      <c r="H304" s="1"/>
      <c r="I304" s="135">
        <f>SUM(I299:I303)</f>
        <v>354526969</v>
      </c>
      <c r="J304" s="136">
        <f>SUM(J299:J303)</f>
        <v>0.99999999999999989</v>
      </c>
      <c r="K304" s="1"/>
    </row>
    <row r="305" spans="1:11" ht="8.1" customHeight="1" thickBot="1" x14ac:dyDescent="0.3">
      <c r="A305" s="1"/>
      <c r="B305" s="5"/>
      <c r="C305" s="5"/>
      <c r="D305" s="117"/>
      <c r="E305" s="117"/>
      <c r="F305" s="137"/>
      <c r="G305" s="138"/>
      <c r="H305" s="1"/>
      <c r="I305" s="139"/>
      <c r="J305" s="138"/>
      <c r="K305" s="1"/>
    </row>
    <row r="306" spans="1:11" ht="15" customHeight="1" x14ac:dyDescent="0.25">
      <c r="A306" s="1"/>
      <c r="B306" s="4">
        <v>33</v>
      </c>
      <c r="C306" s="115">
        <v>0</v>
      </c>
      <c r="D306" s="116" t="s">
        <v>846</v>
      </c>
      <c r="E306" s="117"/>
      <c r="F306" s="118">
        <v>56681</v>
      </c>
      <c r="G306" s="147">
        <v>0.62505929999999998</v>
      </c>
      <c r="H306" s="1"/>
      <c r="I306" s="140">
        <v>27352025</v>
      </c>
      <c r="J306" s="145">
        <v>0.78231019999999996</v>
      </c>
      <c r="K306" s="1"/>
    </row>
    <row r="307" spans="1:11" ht="15" customHeight="1" x14ac:dyDescent="0.25">
      <c r="A307" s="1"/>
      <c r="B307" s="4">
        <v>33</v>
      </c>
      <c r="C307" s="115">
        <v>20</v>
      </c>
      <c r="D307" s="122" t="s">
        <v>465</v>
      </c>
      <c r="E307" s="117"/>
      <c r="F307" s="123">
        <v>295</v>
      </c>
      <c r="G307" s="151">
        <v>3.2531999999999999E-3</v>
      </c>
      <c r="H307" s="1"/>
      <c r="I307" s="142">
        <v>17534</v>
      </c>
      <c r="J307" s="149">
        <v>5.0149999999999999E-4</v>
      </c>
      <c r="K307" s="1"/>
    </row>
    <row r="308" spans="1:11" ht="15" customHeight="1" x14ac:dyDescent="0.25">
      <c r="A308" s="1"/>
      <c r="B308" s="4">
        <v>33</v>
      </c>
      <c r="C308" s="115">
        <v>30</v>
      </c>
      <c r="D308" s="122" t="s">
        <v>466</v>
      </c>
      <c r="E308" s="117"/>
      <c r="F308" s="123">
        <v>60</v>
      </c>
      <c r="G308" s="151">
        <v>6.6169999999999998E-4</v>
      </c>
      <c r="H308" s="1"/>
      <c r="I308" s="142">
        <v>10942</v>
      </c>
      <c r="J308" s="149">
        <v>3.1300000000000002E-4</v>
      </c>
      <c r="K308" s="1"/>
    </row>
    <row r="309" spans="1:11" ht="15" customHeight="1" x14ac:dyDescent="0.25">
      <c r="A309" s="1"/>
      <c r="B309" s="4">
        <v>33</v>
      </c>
      <c r="C309" s="115">
        <v>40</v>
      </c>
      <c r="D309" s="122" t="s">
        <v>467</v>
      </c>
      <c r="E309" s="117"/>
      <c r="F309" s="123">
        <v>472</v>
      </c>
      <c r="G309" s="151">
        <v>5.2050000000000004E-3</v>
      </c>
      <c r="H309" s="1"/>
      <c r="I309" s="142">
        <v>65439</v>
      </c>
      <c r="J309" s="149">
        <v>1.8717E-3</v>
      </c>
      <c r="K309" s="1"/>
    </row>
    <row r="310" spans="1:11" ht="15" customHeight="1" x14ac:dyDescent="0.25">
      <c r="A310" s="1"/>
      <c r="B310" s="4">
        <v>33</v>
      </c>
      <c r="C310" s="115">
        <v>50</v>
      </c>
      <c r="D310" s="122" t="s">
        <v>468</v>
      </c>
      <c r="E310" s="117"/>
      <c r="F310" s="123">
        <v>1376</v>
      </c>
      <c r="G310" s="151">
        <v>1.5174099999999999E-2</v>
      </c>
      <c r="H310" s="1"/>
      <c r="I310" s="142">
        <v>188613</v>
      </c>
      <c r="J310" s="149">
        <v>5.3946000000000003E-3</v>
      </c>
      <c r="K310" s="1"/>
    </row>
    <row r="311" spans="1:11" ht="15" customHeight="1" x14ac:dyDescent="0.25">
      <c r="A311" s="1"/>
      <c r="B311" s="4">
        <v>33</v>
      </c>
      <c r="C311" s="115">
        <v>60</v>
      </c>
      <c r="D311" s="122" t="s">
        <v>469</v>
      </c>
      <c r="E311" s="117"/>
      <c r="F311" s="123">
        <v>2086</v>
      </c>
      <c r="G311" s="151">
        <v>2.3003699999999998E-2</v>
      </c>
      <c r="H311" s="1"/>
      <c r="I311" s="142">
        <v>333515</v>
      </c>
      <c r="J311" s="149">
        <v>9.5390000000000006E-3</v>
      </c>
      <c r="K311" s="1"/>
    </row>
    <row r="312" spans="1:11" ht="15" customHeight="1" x14ac:dyDescent="0.25">
      <c r="A312" s="1"/>
      <c r="B312" s="4">
        <v>33</v>
      </c>
      <c r="C312" s="115">
        <v>70</v>
      </c>
      <c r="D312" s="122" t="s">
        <v>470</v>
      </c>
      <c r="E312" s="117"/>
      <c r="F312" s="123">
        <v>17584</v>
      </c>
      <c r="G312" s="151">
        <v>0.19391050000000001</v>
      </c>
      <c r="H312" s="1"/>
      <c r="I312" s="142">
        <v>3723556</v>
      </c>
      <c r="J312" s="149">
        <v>0.1064995</v>
      </c>
      <c r="K312" s="1"/>
    </row>
    <row r="313" spans="1:11" ht="15" customHeight="1" x14ac:dyDescent="0.25">
      <c r="A313" s="1"/>
      <c r="B313" s="4">
        <v>33</v>
      </c>
      <c r="C313" s="115">
        <v>80</v>
      </c>
      <c r="D313" s="122" t="s">
        <v>332</v>
      </c>
      <c r="E313" s="117"/>
      <c r="F313" s="123">
        <v>209</v>
      </c>
      <c r="G313" s="151">
        <v>2.3048000000000001E-3</v>
      </c>
      <c r="H313" s="1"/>
      <c r="I313" s="142">
        <v>38412</v>
      </c>
      <c r="J313" s="149">
        <v>1.0985999999999999E-3</v>
      </c>
      <c r="K313" s="1"/>
    </row>
    <row r="314" spans="1:11" ht="15" customHeight="1" x14ac:dyDescent="0.25">
      <c r="A314" s="1"/>
      <c r="B314" s="4">
        <v>33</v>
      </c>
      <c r="C314" s="115">
        <v>90</v>
      </c>
      <c r="D314" s="122" t="s">
        <v>471</v>
      </c>
      <c r="E314" s="117"/>
      <c r="F314" s="123">
        <v>80</v>
      </c>
      <c r="G314" s="151">
        <v>8.8219999999999998E-4</v>
      </c>
      <c r="H314" s="1"/>
      <c r="I314" s="142">
        <v>11058</v>
      </c>
      <c r="J314" s="149">
        <v>3.1629999999999999E-4</v>
      </c>
      <c r="K314" s="1"/>
    </row>
    <row r="315" spans="1:11" ht="15" customHeight="1" x14ac:dyDescent="0.25">
      <c r="A315" s="1"/>
      <c r="B315" s="4">
        <v>33</v>
      </c>
      <c r="C315" s="115">
        <v>100</v>
      </c>
      <c r="D315" s="122" t="s">
        <v>472</v>
      </c>
      <c r="E315" s="117"/>
      <c r="F315" s="123">
        <v>11435</v>
      </c>
      <c r="G315" s="151">
        <v>0.1261014</v>
      </c>
      <c r="H315" s="1"/>
      <c r="I315" s="142">
        <v>3115973</v>
      </c>
      <c r="J315" s="149">
        <v>8.9121599999999995E-2</v>
      </c>
      <c r="K315" s="1"/>
    </row>
    <row r="316" spans="1:11" ht="15" customHeight="1" thickBot="1" x14ac:dyDescent="0.3">
      <c r="A316" s="1"/>
      <c r="B316" s="4">
        <v>33</v>
      </c>
      <c r="C316" s="115">
        <v>110</v>
      </c>
      <c r="D316" s="127" t="s">
        <v>473</v>
      </c>
      <c r="E316" s="117"/>
      <c r="F316" s="128">
        <v>403</v>
      </c>
      <c r="G316" s="155">
        <v>4.4441000000000003E-3</v>
      </c>
      <c r="H316" s="1"/>
      <c r="I316" s="141">
        <v>106077</v>
      </c>
      <c r="J316" s="153">
        <v>3.0339999999999998E-3</v>
      </c>
      <c r="K316" s="1"/>
    </row>
    <row r="317" spans="1:11" ht="18" customHeight="1" thickBot="1" x14ac:dyDescent="0.3">
      <c r="A317" s="1"/>
      <c r="B317" s="5"/>
      <c r="C317" s="5"/>
      <c r="D317" s="132" t="s">
        <v>632</v>
      </c>
      <c r="E317" s="117"/>
      <c r="F317" s="133">
        <f>SUM(F306:F316)</f>
        <v>90681</v>
      </c>
      <c r="G317" s="134">
        <f>SUM(G306:G316)</f>
        <v>0.99999999999999989</v>
      </c>
      <c r="H317" s="1"/>
      <c r="I317" s="135">
        <f>SUM(I306:I316)</f>
        <v>34963144</v>
      </c>
      <c r="J317" s="136">
        <f>SUM(J306:J316)</f>
        <v>1</v>
      </c>
      <c r="K317" s="1"/>
    </row>
    <row r="318" spans="1:11" ht="8.1" customHeight="1" thickBot="1" x14ac:dyDescent="0.3">
      <c r="A318" s="1"/>
      <c r="B318" s="1"/>
      <c r="C318" s="1"/>
      <c r="D318" s="117"/>
      <c r="E318" s="117"/>
      <c r="F318" s="137"/>
      <c r="G318" s="138"/>
      <c r="H318" s="1"/>
      <c r="I318" s="139"/>
      <c r="J318" s="138"/>
      <c r="K318" s="1"/>
    </row>
    <row r="319" spans="1:11" ht="15" customHeight="1" x14ac:dyDescent="0.25">
      <c r="A319" s="1"/>
      <c r="B319" s="4">
        <v>34</v>
      </c>
      <c r="C319" s="115">
        <v>0</v>
      </c>
      <c r="D319" s="143" t="s">
        <v>847</v>
      </c>
      <c r="E319" s="117"/>
      <c r="F319" s="144">
        <v>351798</v>
      </c>
      <c r="G319" s="145">
        <v>0.54314370000000001</v>
      </c>
      <c r="H319" s="1"/>
      <c r="I319" s="146">
        <v>234787527</v>
      </c>
      <c r="J319" s="147">
        <v>0.65969489999999997</v>
      </c>
      <c r="K319" s="1"/>
    </row>
    <row r="320" spans="1:11" ht="15" customHeight="1" x14ac:dyDescent="0.25">
      <c r="A320" s="1"/>
      <c r="B320" s="4">
        <v>34</v>
      </c>
      <c r="C320" s="115">
        <v>5</v>
      </c>
      <c r="D320" s="122" t="s">
        <v>166</v>
      </c>
      <c r="E320" s="117"/>
      <c r="F320" s="148">
        <v>329</v>
      </c>
      <c r="G320" s="149">
        <v>5.0790000000000004E-4</v>
      </c>
      <c r="H320" s="1"/>
      <c r="I320" s="150">
        <v>119756</v>
      </c>
      <c r="J320" s="151">
        <v>3.3649999999999999E-4</v>
      </c>
      <c r="K320" s="1"/>
    </row>
    <row r="321" spans="1:11" ht="15" customHeight="1" x14ac:dyDescent="0.25">
      <c r="A321" s="1"/>
      <c r="B321" s="4">
        <v>34</v>
      </c>
      <c r="C321" s="115">
        <v>10</v>
      </c>
      <c r="D321" s="122" t="s">
        <v>167</v>
      </c>
      <c r="E321" s="117"/>
      <c r="F321" s="148">
        <v>18688</v>
      </c>
      <c r="G321" s="149">
        <v>2.8852599999999999E-2</v>
      </c>
      <c r="H321" s="1"/>
      <c r="I321" s="150">
        <v>2315212</v>
      </c>
      <c r="J321" s="151">
        <v>6.5052E-3</v>
      </c>
      <c r="K321" s="1"/>
    </row>
    <row r="322" spans="1:11" ht="15" customHeight="1" x14ac:dyDescent="0.25">
      <c r="A322" s="1"/>
      <c r="B322" s="4">
        <v>34</v>
      </c>
      <c r="C322" s="115">
        <v>20</v>
      </c>
      <c r="D322" s="122" t="s">
        <v>168</v>
      </c>
      <c r="E322" s="117"/>
      <c r="F322" s="148">
        <v>8</v>
      </c>
      <c r="G322" s="149">
        <v>1.24E-5</v>
      </c>
      <c r="H322" s="1"/>
      <c r="I322" s="150">
        <v>13497</v>
      </c>
      <c r="J322" s="151">
        <v>3.79E-5</v>
      </c>
      <c r="K322" s="1"/>
    </row>
    <row r="323" spans="1:11" ht="15" customHeight="1" x14ac:dyDescent="0.25">
      <c r="A323" s="1"/>
      <c r="B323" s="4">
        <v>34</v>
      </c>
      <c r="C323" s="115">
        <v>30</v>
      </c>
      <c r="D323" s="122" t="s">
        <v>169</v>
      </c>
      <c r="E323" s="117"/>
      <c r="F323" s="148">
        <v>23147</v>
      </c>
      <c r="G323" s="149">
        <v>3.5736799999999999E-2</v>
      </c>
      <c r="H323" s="1"/>
      <c r="I323" s="150">
        <v>12849825</v>
      </c>
      <c r="J323" s="151">
        <v>3.6104799999999999E-2</v>
      </c>
      <c r="K323" s="1"/>
    </row>
    <row r="324" spans="1:11" ht="15" customHeight="1" x14ac:dyDescent="0.25">
      <c r="A324" s="1"/>
      <c r="B324" s="4">
        <v>34</v>
      </c>
      <c r="C324" s="115">
        <v>40</v>
      </c>
      <c r="D324" s="122" t="s">
        <v>170</v>
      </c>
      <c r="E324" s="117"/>
      <c r="F324" s="148">
        <v>621</v>
      </c>
      <c r="G324" s="149">
        <v>9.588E-4</v>
      </c>
      <c r="H324" s="1"/>
      <c r="I324" s="150">
        <v>259741</v>
      </c>
      <c r="J324" s="151">
        <v>7.2979999999999996E-4</v>
      </c>
      <c r="K324" s="1"/>
    </row>
    <row r="325" spans="1:11" ht="15" customHeight="1" x14ac:dyDescent="0.25">
      <c r="A325" s="1"/>
      <c r="B325" s="4">
        <v>34</v>
      </c>
      <c r="C325" s="115">
        <v>50</v>
      </c>
      <c r="D325" s="122" t="s">
        <v>171</v>
      </c>
      <c r="E325" s="117"/>
      <c r="F325" s="148">
        <v>12681</v>
      </c>
      <c r="G325" s="149">
        <v>1.95783E-2</v>
      </c>
      <c r="H325" s="1"/>
      <c r="I325" s="150">
        <v>2307733</v>
      </c>
      <c r="J325" s="151">
        <v>6.4841999999999999E-3</v>
      </c>
      <c r="K325" s="1"/>
    </row>
    <row r="326" spans="1:11" ht="15" customHeight="1" x14ac:dyDescent="0.25">
      <c r="A326" s="1"/>
      <c r="B326" s="4">
        <v>34</v>
      </c>
      <c r="C326" s="115">
        <v>60</v>
      </c>
      <c r="D326" s="122" t="s">
        <v>172</v>
      </c>
      <c r="E326" s="117"/>
      <c r="F326" s="148">
        <v>2947</v>
      </c>
      <c r="G326" s="149">
        <v>4.5499E-3</v>
      </c>
      <c r="H326" s="1"/>
      <c r="I326" s="150">
        <v>935551</v>
      </c>
      <c r="J326" s="151">
        <v>2.6286999999999999E-3</v>
      </c>
      <c r="K326" s="1"/>
    </row>
    <row r="327" spans="1:11" ht="15" customHeight="1" x14ac:dyDescent="0.25">
      <c r="A327" s="1"/>
      <c r="B327" s="4">
        <v>34</v>
      </c>
      <c r="C327" s="115">
        <v>70</v>
      </c>
      <c r="D327" s="122" t="s">
        <v>173</v>
      </c>
      <c r="E327" s="117"/>
      <c r="F327" s="148">
        <v>2449</v>
      </c>
      <c r="G327" s="149">
        <v>3.7810000000000001E-3</v>
      </c>
      <c r="H327" s="1"/>
      <c r="I327" s="150">
        <v>95507</v>
      </c>
      <c r="J327" s="151">
        <v>2.6830000000000002E-4</v>
      </c>
      <c r="K327" s="1"/>
    </row>
    <row r="328" spans="1:11" ht="15" customHeight="1" x14ac:dyDescent="0.25">
      <c r="A328" s="1"/>
      <c r="B328" s="4">
        <v>34</v>
      </c>
      <c r="C328" s="115">
        <v>80</v>
      </c>
      <c r="D328" s="122" t="s">
        <v>174</v>
      </c>
      <c r="E328" s="117"/>
      <c r="F328" s="148">
        <v>4694</v>
      </c>
      <c r="G328" s="149">
        <v>7.2471000000000002E-3</v>
      </c>
      <c r="H328" s="1"/>
      <c r="I328" s="150">
        <v>870285</v>
      </c>
      <c r="J328" s="151">
        <v>2.4453000000000001E-3</v>
      </c>
      <c r="K328" s="1"/>
    </row>
    <row r="329" spans="1:11" ht="15" customHeight="1" thickBot="1" x14ac:dyDescent="0.3">
      <c r="A329" s="1"/>
      <c r="B329" s="4">
        <v>34</v>
      </c>
      <c r="C329" s="115">
        <v>90</v>
      </c>
      <c r="D329" s="127" t="s">
        <v>175</v>
      </c>
      <c r="E329" s="117"/>
      <c r="F329" s="152">
        <v>230345</v>
      </c>
      <c r="G329" s="153">
        <v>0.35563149999999999</v>
      </c>
      <c r="H329" s="1"/>
      <c r="I329" s="154">
        <v>101348564</v>
      </c>
      <c r="J329" s="155">
        <v>0.28476439999999997</v>
      </c>
      <c r="K329" s="1"/>
    </row>
    <row r="330" spans="1:11" ht="18" customHeight="1" thickBot="1" x14ac:dyDescent="0.3">
      <c r="A330" s="1"/>
      <c r="B330" s="5"/>
      <c r="C330" s="5"/>
      <c r="D330" s="132" t="s">
        <v>632</v>
      </c>
      <c r="E330" s="117"/>
      <c r="F330" s="156">
        <f>SUM(F319:F329)</f>
        <v>647707</v>
      </c>
      <c r="G330" s="136">
        <f>SUM(G319:G329)</f>
        <v>1</v>
      </c>
      <c r="H330" s="1"/>
      <c r="I330" s="157">
        <f>SUM(I319:I329)</f>
        <v>355903198</v>
      </c>
      <c r="J330" s="134">
        <v>1</v>
      </c>
      <c r="K330" s="1"/>
    </row>
    <row r="331" spans="1:11" ht="8.1" customHeight="1" thickBot="1" x14ac:dyDescent="0.3">
      <c r="A331" s="1"/>
      <c r="B331" s="5"/>
      <c r="C331" s="5"/>
      <c r="D331" s="117"/>
      <c r="E331" s="117"/>
      <c r="F331" s="137"/>
      <c r="G331" s="138"/>
      <c r="H331" s="1"/>
      <c r="I331" s="139"/>
      <c r="J331" s="138"/>
      <c r="K331" s="1"/>
    </row>
    <row r="332" spans="1:11" ht="15" customHeight="1" x14ac:dyDescent="0.25">
      <c r="A332" s="1"/>
      <c r="B332" s="4">
        <v>35</v>
      </c>
      <c r="C332" s="115">
        <v>0</v>
      </c>
      <c r="D332" s="143" t="s">
        <v>848</v>
      </c>
      <c r="E332" s="117"/>
      <c r="F332" s="144">
        <v>60978</v>
      </c>
      <c r="G332" s="145">
        <v>0.8846366</v>
      </c>
      <c r="H332" s="1"/>
      <c r="I332" s="146">
        <v>37798803</v>
      </c>
      <c r="J332" s="147">
        <v>0.92023929999999998</v>
      </c>
      <c r="K332" s="1"/>
    </row>
    <row r="333" spans="1:11" ht="15" customHeight="1" x14ac:dyDescent="0.25">
      <c r="A333" s="1"/>
      <c r="B333" s="4">
        <v>35</v>
      </c>
      <c r="C333" s="115">
        <v>10</v>
      </c>
      <c r="D333" s="122" t="s">
        <v>176</v>
      </c>
      <c r="E333" s="117"/>
      <c r="F333" s="148">
        <v>346</v>
      </c>
      <c r="G333" s="149">
        <v>5.0195999999999999E-3</v>
      </c>
      <c r="H333" s="1"/>
      <c r="I333" s="150">
        <v>154354</v>
      </c>
      <c r="J333" s="151">
        <v>3.7579000000000002E-3</v>
      </c>
      <c r="K333" s="1"/>
    </row>
    <row r="334" spans="1:11" ht="15" customHeight="1" x14ac:dyDescent="0.25">
      <c r="A334" s="1"/>
      <c r="B334" s="4">
        <v>35</v>
      </c>
      <c r="C334" s="115">
        <v>20</v>
      </c>
      <c r="D334" s="122" t="s">
        <v>177</v>
      </c>
      <c r="E334" s="117"/>
      <c r="F334" s="148">
        <v>90</v>
      </c>
      <c r="G334" s="149">
        <v>1.3056999999999999E-3</v>
      </c>
      <c r="H334" s="1"/>
      <c r="I334" s="150">
        <v>0</v>
      </c>
      <c r="J334" s="151">
        <v>0</v>
      </c>
      <c r="K334" s="1"/>
    </row>
    <row r="335" spans="1:11" ht="15" customHeight="1" x14ac:dyDescent="0.25">
      <c r="A335" s="1"/>
      <c r="B335" s="4">
        <v>35</v>
      </c>
      <c r="C335" s="115">
        <v>30</v>
      </c>
      <c r="D335" s="122" t="s">
        <v>178</v>
      </c>
      <c r="E335" s="117"/>
      <c r="F335" s="148">
        <v>2035</v>
      </c>
      <c r="G335" s="149">
        <v>2.9522699999999999E-2</v>
      </c>
      <c r="H335" s="1"/>
      <c r="I335" s="150">
        <v>705524</v>
      </c>
      <c r="J335" s="151">
        <v>1.7176500000000001E-2</v>
      </c>
      <c r="K335" s="1"/>
    </row>
    <row r="336" spans="1:11" ht="15" customHeight="1" x14ac:dyDescent="0.25">
      <c r="A336" s="1"/>
      <c r="B336" s="4">
        <v>35</v>
      </c>
      <c r="C336" s="115">
        <v>40</v>
      </c>
      <c r="D336" s="122" t="s">
        <v>179</v>
      </c>
      <c r="E336" s="117"/>
      <c r="F336" s="148">
        <v>3413</v>
      </c>
      <c r="G336" s="149">
        <v>4.9514000000000002E-2</v>
      </c>
      <c r="H336" s="1"/>
      <c r="I336" s="150">
        <v>1425820</v>
      </c>
      <c r="J336" s="151">
        <v>3.4712600000000003E-2</v>
      </c>
      <c r="K336" s="1"/>
    </row>
    <row r="337" spans="1:11" ht="15" customHeight="1" x14ac:dyDescent="0.25">
      <c r="A337" s="1"/>
      <c r="B337" s="4">
        <v>35</v>
      </c>
      <c r="C337" s="115">
        <v>49</v>
      </c>
      <c r="D337" s="122" t="s">
        <v>180</v>
      </c>
      <c r="E337" s="117"/>
      <c r="F337" s="148">
        <v>904</v>
      </c>
      <c r="G337" s="149">
        <v>1.31147E-2</v>
      </c>
      <c r="H337" s="1"/>
      <c r="I337" s="150">
        <v>290552</v>
      </c>
      <c r="J337" s="151">
        <v>7.0736999999999996E-3</v>
      </c>
      <c r="K337" s="1"/>
    </row>
    <row r="338" spans="1:11" ht="15" customHeight="1" thickBot="1" x14ac:dyDescent="0.3">
      <c r="A338" s="1"/>
      <c r="B338" s="4">
        <v>35</v>
      </c>
      <c r="C338" s="115">
        <v>50</v>
      </c>
      <c r="D338" s="127" t="s">
        <v>181</v>
      </c>
      <c r="E338" s="117"/>
      <c r="F338" s="152">
        <v>1164</v>
      </c>
      <c r="G338" s="153">
        <v>1.6886700000000001E-2</v>
      </c>
      <c r="H338" s="1"/>
      <c r="I338" s="154">
        <v>699919</v>
      </c>
      <c r="J338" s="155">
        <v>1.704E-2</v>
      </c>
      <c r="K338" s="1"/>
    </row>
    <row r="339" spans="1:11" ht="18" customHeight="1" thickBot="1" x14ac:dyDescent="0.3">
      <c r="A339" s="1"/>
      <c r="B339" s="5"/>
      <c r="C339" s="5"/>
      <c r="D339" s="132" t="s">
        <v>632</v>
      </c>
      <c r="E339" s="117"/>
      <c r="F339" s="156">
        <f>SUM(F332:F338)</f>
        <v>68930</v>
      </c>
      <c r="G339" s="136">
        <f>SUM(G332:G338)</f>
        <v>1</v>
      </c>
      <c r="H339" s="1"/>
      <c r="I339" s="157">
        <f>SUM(I332:I338)</f>
        <v>41074972</v>
      </c>
      <c r="J339" s="134">
        <v>1</v>
      </c>
      <c r="K339" s="1"/>
    </row>
    <row r="340" spans="1:11" ht="8.1" customHeight="1" thickBot="1" x14ac:dyDescent="0.3">
      <c r="A340" s="1"/>
      <c r="B340" s="5"/>
      <c r="C340" s="5"/>
      <c r="D340" s="117"/>
      <c r="E340" s="117"/>
      <c r="F340" s="137"/>
      <c r="G340" s="138"/>
      <c r="H340" s="1"/>
      <c r="I340" s="139"/>
      <c r="J340" s="138"/>
      <c r="K340" s="1"/>
    </row>
    <row r="341" spans="1:11" ht="15" customHeight="1" x14ac:dyDescent="0.25">
      <c r="A341" s="1"/>
      <c r="B341" s="4">
        <v>36</v>
      </c>
      <c r="C341" s="115">
        <v>0</v>
      </c>
      <c r="D341" s="143" t="s">
        <v>849</v>
      </c>
      <c r="E341" s="117"/>
      <c r="F341" s="144">
        <v>206384</v>
      </c>
      <c r="G341" s="145">
        <v>0.61651880000000003</v>
      </c>
      <c r="H341" s="1"/>
      <c r="I341" s="146">
        <v>126039529</v>
      </c>
      <c r="J341" s="147">
        <v>0.72092259999999997</v>
      </c>
      <c r="K341" s="1"/>
    </row>
    <row r="342" spans="1:11" ht="15" customHeight="1" x14ac:dyDescent="0.25">
      <c r="A342" s="1"/>
      <c r="B342" s="4">
        <v>36</v>
      </c>
      <c r="C342" s="115">
        <v>10</v>
      </c>
      <c r="D342" s="122" t="s">
        <v>182</v>
      </c>
      <c r="E342" s="117"/>
      <c r="F342" s="148">
        <v>10090</v>
      </c>
      <c r="G342" s="149">
        <v>3.0141299999999999E-2</v>
      </c>
      <c r="H342" s="1"/>
      <c r="I342" s="150">
        <v>5091368</v>
      </c>
      <c r="J342" s="151">
        <v>2.91217E-2</v>
      </c>
      <c r="K342" s="1"/>
    </row>
    <row r="343" spans="1:11" ht="15" customHeight="1" x14ac:dyDescent="0.25">
      <c r="A343" s="1"/>
      <c r="B343" s="4">
        <v>36</v>
      </c>
      <c r="C343" s="115">
        <v>20</v>
      </c>
      <c r="D343" s="122" t="s">
        <v>183</v>
      </c>
      <c r="E343" s="117"/>
      <c r="F343" s="148">
        <v>5348</v>
      </c>
      <c r="G343" s="149">
        <v>1.5975799999999998E-2</v>
      </c>
      <c r="H343" s="1"/>
      <c r="I343" s="150">
        <v>1442584</v>
      </c>
      <c r="J343" s="151">
        <v>8.2512999999999996E-3</v>
      </c>
      <c r="K343" s="1"/>
    </row>
    <row r="344" spans="1:11" ht="15" customHeight="1" x14ac:dyDescent="0.25">
      <c r="A344" s="1"/>
      <c r="B344" s="4">
        <v>36</v>
      </c>
      <c r="C344" s="115">
        <v>30</v>
      </c>
      <c r="D344" s="122" t="s">
        <v>184</v>
      </c>
      <c r="E344" s="117"/>
      <c r="F344" s="148">
        <v>5768</v>
      </c>
      <c r="G344" s="149">
        <v>1.72304E-2</v>
      </c>
      <c r="H344" s="1"/>
      <c r="I344" s="150">
        <v>1638583</v>
      </c>
      <c r="J344" s="151">
        <v>9.3723999999999995E-3</v>
      </c>
      <c r="K344" s="1"/>
    </row>
    <row r="345" spans="1:11" ht="15" customHeight="1" x14ac:dyDescent="0.25">
      <c r="A345" s="1"/>
      <c r="B345" s="4">
        <v>36</v>
      </c>
      <c r="C345" s="115">
        <v>40</v>
      </c>
      <c r="D345" s="122" t="s">
        <v>185</v>
      </c>
      <c r="E345" s="117"/>
      <c r="F345" s="148">
        <v>4171</v>
      </c>
      <c r="G345" s="149">
        <v>1.24598E-2</v>
      </c>
      <c r="H345" s="1"/>
      <c r="I345" s="150">
        <v>1984203</v>
      </c>
      <c r="J345" s="151">
        <v>1.13493E-2</v>
      </c>
      <c r="K345" s="1"/>
    </row>
    <row r="346" spans="1:11" ht="15" customHeight="1" x14ac:dyDescent="0.25">
      <c r="A346" s="1"/>
      <c r="B346" s="4">
        <v>36</v>
      </c>
      <c r="C346" s="115">
        <v>50</v>
      </c>
      <c r="D346" s="122" t="s">
        <v>186</v>
      </c>
      <c r="E346" s="117"/>
      <c r="F346" s="148">
        <v>4495</v>
      </c>
      <c r="G346" s="149">
        <v>1.3427700000000001E-2</v>
      </c>
      <c r="H346" s="1"/>
      <c r="I346" s="150">
        <v>952882</v>
      </c>
      <c r="J346" s="151">
        <v>5.4502999999999999E-3</v>
      </c>
      <c r="K346" s="1"/>
    </row>
    <row r="347" spans="1:11" ht="15" customHeight="1" x14ac:dyDescent="0.25">
      <c r="A347" s="1"/>
      <c r="B347" s="4">
        <v>36</v>
      </c>
      <c r="C347" s="115">
        <v>70</v>
      </c>
      <c r="D347" s="122" t="s">
        <v>187</v>
      </c>
      <c r="E347" s="117"/>
      <c r="F347" s="148">
        <v>71851</v>
      </c>
      <c r="G347" s="149">
        <v>0.2146363</v>
      </c>
      <c r="H347" s="1"/>
      <c r="I347" s="150">
        <v>27255300</v>
      </c>
      <c r="J347" s="151">
        <v>0.15589520000000001</v>
      </c>
      <c r="K347" s="1"/>
    </row>
    <row r="348" spans="1:11" ht="15" customHeight="1" x14ac:dyDescent="0.25">
      <c r="A348" s="1"/>
      <c r="B348" s="4">
        <v>36</v>
      </c>
      <c r="C348" s="115">
        <v>80</v>
      </c>
      <c r="D348" s="122" t="s">
        <v>188</v>
      </c>
      <c r="E348" s="117"/>
      <c r="F348" s="148">
        <v>697</v>
      </c>
      <c r="G348" s="149">
        <v>2.0820999999999999E-3</v>
      </c>
      <c r="H348" s="1"/>
      <c r="I348" s="150">
        <v>123682</v>
      </c>
      <c r="J348" s="151">
        <v>7.0739999999999996E-4</v>
      </c>
      <c r="K348" s="1"/>
    </row>
    <row r="349" spans="1:11" ht="15" customHeight="1" x14ac:dyDescent="0.25">
      <c r="A349" s="1"/>
      <c r="B349" s="4">
        <v>36</v>
      </c>
      <c r="C349" s="115">
        <v>90</v>
      </c>
      <c r="D349" s="122" t="s">
        <v>143</v>
      </c>
      <c r="E349" s="117"/>
      <c r="F349" s="148">
        <v>1056</v>
      </c>
      <c r="G349" s="149">
        <v>3.1545000000000002E-3</v>
      </c>
      <c r="H349" s="1"/>
      <c r="I349" s="150">
        <v>543174</v>
      </c>
      <c r="J349" s="151">
        <v>3.1069000000000001E-3</v>
      </c>
      <c r="K349" s="1"/>
    </row>
    <row r="350" spans="1:11" ht="15" customHeight="1" x14ac:dyDescent="0.25">
      <c r="A350" s="1"/>
      <c r="B350" s="4">
        <v>36</v>
      </c>
      <c r="C350" s="115">
        <v>100</v>
      </c>
      <c r="D350" s="122" t="s">
        <v>189</v>
      </c>
      <c r="E350" s="117"/>
      <c r="F350" s="148">
        <v>3531</v>
      </c>
      <c r="G350" s="149">
        <v>1.0547900000000001E-2</v>
      </c>
      <c r="H350" s="1"/>
      <c r="I350" s="150">
        <v>1020962</v>
      </c>
      <c r="J350" s="151">
        <v>5.8396999999999998E-3</v>
      </c>
      <c r="K350" s="1"/>
    </row>
    <row r="351" spans="1:11" ht="15" customHeight="1" x14ac:dyDescent="0.25">
      <c r="A351" s="1"/>
      <c r="B351" s="4">
        <v>36</v>
      </c>
      <c r="C351" s="115">
        <v>110</v>
      </c>
      <c r="D351" s="122" t="s">
        <v>190</v>
      </c>
      <c r="E351" s="117"/>
      <c r="F351" s="148">
        <v>652</v>
      </c>
      <c r="G351" s="149">
        <v>1.9476999999999999E-3</v>
      </c>
      <c r="H351" s="1"/>
      <c r="I351" s="150">
        <v>299103</v>
      </c>
      <c r="J351" s="151">
        <v>1.7108E-3</v>
      </c>
      <c r="K351" s="1"/>
    </row>
    <row r="352" spans="1:11" ht="15" customHeight="1" x14ac:dyDescent="0.25">
      <c r="A352" s="1"/>
      <c r="B352" s="4">
        <v>36</v>
      </c>
      <c r="C352" s="115">
        <v>120</v>
      </c>
      <c r="D352" s="122" t="s">
        <v>191</v>
      </c>
      <c r="E352" s="117"/>
      <c r="F352" s="148">
        <v>13677</v>
      </c>
      <c r="G352" s="149">
        <v>4.0856499999999997E-2</v>
      </c>
      <c r="H352" s="1"/>
      <c r="I352" s="150">
        <v>6460491</v>
      </c>
      <c r="J352" s="151">
        <v>3.6952800000000001E-2</v>
      </c>
      <c r="K352" s="1"/>
    </row>
    <row r="353" spans="1:11" ht="15" customHeight="1" x14ac:dyDescent="0.25">
      <c r="A353" s="1"/>
      <c r="B353" s="4">
        <v>36</v>
      </c>
      <c r="C353" s="115">
        <v>130</v>
      </c>
      <c r="D353" s="122" t="s">
        <v>192</v>
      </c>
      <c r="E353" s="117"/>
      <c r="F353" s="148">
        <v>3439</v>
      </c>
      <c r="G353" s="149">
        <v>1.02731E-2</v>
      </c>
      <c r="H353" s="1"/>
      <c r="I353" s="150">
        <v>673387</v>
      </c>
      <c r="J353" s="151">
        <v>3.8517E-3</v>
      </c>
      <c r="K353" s="1"/>
    </row>
    <row r="354" spans="1:11" ht="15" customHeight="1" x14ac:dyDescent="0.25">
      <c r="A354" s="1"/>
      <c r="B354" s="4">
        <v>36</v>
      </c>
      <c r="C354" s="115">
        <v>140</v>
      </c>
      <c r="D354" s="122" t="s">
        <v>193</v>
      </c>
      <c r="E354" s="117"/>
      <c r="F354" s="148">
        <v>37</v>
      </c>
      <c r="G354" s="149">
        <v>1.105E-4</v>
      </c>
      <c r="H354" s="1"/>
      <c r="I354" s="150">
        <v>2157</v>
      </c>
      <c r="J354" s="151">
        <v>1.2300000000000001E-5</v>
      </c>
      <c r="K354" s="1"/>
    </row>
    <row r="355" spans="1:11" ht="15" customHeight="1" thickBot="1" x14ac:dyDescent="0.3">
      <c r="A355" s="1"/>
      <c r="B355" s="4">
        <v>36</v>
      </c>
      <c r="C355" s="115">
        <v>150</v>
      </c>
      <c r="D355" s="127" t="s">
        <v>194</v>
      </c>
      <c r="E355" s="117"/>
      <c r="F355" s="152">
        <v>3561</v>
      </c>
      <c r="G355" s="153">
        <v>1.0637600000000001E-2</v>
      </c>
      <c r="H355" s="1"/>
      <c r="I355" s="154">
        <v>1303473</v>
      </c>
      <c r="J355" s="155">
        <v>7.4555999999999997E-3</v>
      </c>
      <c r="K355" s="1"/>
    </row>
    <row r="356" spans="1:11" ht="18" customHeight="1" thickBot="1" x14ac:dyDescent="0.3">
      <c r="A356" s="1"/>
      <c r="B356" s="5"/>
      <c r="C356" s="5"/>
      <c r="D356" s="132" t="s">
        <v>632</v>
      </c>
      <c r="E356" s="117"/>
      <c r="F356" s="156">
        <f>SUM(F341:F355)</f>
        <v>334757</v>
      </c>
      <c r="G356" s="136">
        <f>SUM(G341:G355)</f>
        <v>1</v>
      </c>
      <c r="H356" s="1"/>
      <c r="I356" s="157">
        <f>SUM(I341:I355)</f>
        <v>174830878</v>
      </c>
      <c r="J356" s="134">
        <v>1</v>
      </c>
      <c r="K356" s="1"/>
    </row>
    <row r="357" spans="1:11" ht="8.1" customHeight="1" thickBot="1" x14ac:dyDescent="0.3">
      <c r="A357" s="1"/>
      <c r="B357" s="1"/>
      <c r="C357" s="1"/>
      <c r="D357" s="117"/>
      <c r="E357" s="117"/>
      <c r="F357" s="137"/>
      <c r="G357" s="138"/>
      <c r="H357" s="1"/>
      <c r="I357" s="139"/>
      <c r="J357" s="138"/>
      <c r="K357" s="1"/>
    </row>
    <row r="358" spans="1:11" ht="15" customHeight="1" x14ac:dyDescent="0.25">
      <c r="A358" s="1"/>
      <c r="B358" s="4">
        <v>37</v>
      </c>
      <c r="C358" s="115">
        <v>0</v>
      </c>
      <c r="D358" s="116" t="s">
        <v>850</v>
      </c>
      <c r="E358" s="117"/>
      <c r="F358" s="118">
        <v>12214</v>
      </c>
      <c r="G358" s="147">
        <v>0.97439169999999997</v>
      </c>
      <c r="H358" s="1"/>
      <c r="I358" s="140">
        <v>5908057</v>
      </c>
      <c r="J358" s="145">
        <v>0.99202080000000004</v>
      </c>
      <c r="K358" s="1"/>
    </row>
    <row r="359" spans="1:11" ht="15" customHeight="1" thickBot="1" x14ac:dyDescent="0.3">
      <c r="A359" s="1"/>
      <c r="B359" s="4">
        <v>37</v>
      </c>
      <c r="C359" s="115">
        <v>10</v>
      </c>
      <c r="D359" s="127" t="s">
        <v>474</v>
      </c>
      <c r="E359" s="117"/>
      <c r="F359" s="128">
        <v>321</v>
      </c>
      <c r="G359" s="155">
        <v>2.5608300000000001E-2</v>
      </c>
      <c r="H359" s="1"/>
      <c r="I359" s="141">
        <v>47521</v>
      </c>
      <c r="J359" s="153">
        <v>7.9792000000000005E-3</v>
      </c>
      <c r="K359" s="1"/>
    </row>
    <row r="360" spans="1:11" ht="18" customHeight="1" thickBot="1" x14ac:dyDescent="0.3">
      <c r="A360" s="1"/>
      <c r="B360" s="5"/>
      <c r="C360" s="5"/>
      <c r="D360" s="132" t="s">
        <v>632</v>
      </c>
      <c r="E360" s="117"/>
      <c r="F360" s="133">
        <f>SUM(F358:F359)</f>
        <v>12535</v>
      </c>
      <c r="G360" s="134">
        <f>SUM(G358:G359)</f>
        <v>1</v>
      </c>
      <c r="H360" s="1"/>
      <c r="I360" s="135">
        <f>SUM(I358:I359)</f>
        <v>5955578</v>
      </c>
      <c r="J360" s="136">
        <f>SUM(J358:J359)</f>
        <v>1</v>
      </c>
      <c r="K360" s="1"/>
    </row>
    <row r="361" spans="1:11" ht="8.1" customHeight="1" thickBot="1" x14ac:dyDescent="0.3">
      <c r="A361" s="1"/>
      <c r="B361" s="1"/>
      <c r="C361" s="1"/>
      <c r="D361" s="117"/>
      <c r="E361" s="117"/>
      <c r="F361" s="137"/>
      <c r="G361" s="138"/>
      <c r="H361" s="1"/>
      <c r="I361" s="139"/>
      <c r="J361" s="138"/>
      <c r="K361" s="1"/>
    </row>
    <row r="362" spans="1:11" ht="15" customHeight="1" x14ac:dyDescent="0.25">
      <c r="A362" s="1"/>
      <c r="B362" s="4">
        <v>38</v>
      </c>
      <c r="C362" s="115">
        <v>0</v>
      </c>
      <c r="D362" s="143" t="s">
        <v>851</v>
      </c>
      <c r="E362" s="117"/>
      <c r="F362" s="144">
        <v>8888</v>
      </c>
      <c r="G362" s="145">
        <v>0.93019359999999995</v>
      </c>
      <c r="H362" s="1"/>
      <c r="I362" s="146">
        <v>5248718</v>
      </c>
      <c r="J362" s="147">
        <v>0.93896469999999999</v>
      </c>
      <c r="K362" s="1"/>
    </row>
    <row r="363" spans="1:11" ht="15" customHeight="1" x14ac:dyDescent="0.25">
      <c r="A363" s="1"/>
      <c r="B363" s="4">
        <v>38</v>
      </c>
      <c r="C363" s="115">
        <v>10</v>
      </c>
      <c r="D363" s="122" t="s">
        <v>195</v>
      </c>
      <c r="E363" s="117"/>
      <c r="F363" s="148">
        <v>622</v>
      </c>
      <c r="G363" s="149">
        <v>6.5096799999999996E-2</v>
      </c>
      <c r="H363" s="1"/>
      <c r="I363" s="150">
        <v>262377</v>
      </c>
      <c r="J363" s="151">
        <v>4.6937699999999999E-2</v>
      </c>
      <c r="K363" s="1"/>
    </row>
    <row r="364" spans="1:11" ht="15" customHeight="1" thickBot="1" x14ac:dyDescent="0.3">
      <c r="A364" s="1"/>
      <c r="B364" s="4">
        <v>38</v>
      </c>
      <c r="C364" s="115">
        <v>20</v>
      </c>
      <c r="D364" s="127" t="s">
        <v>196</v>
      </c>
      <c r="E364" s="117"/>
      <c r="F364" s="152">
        <v>45</v>
      </c>
      <c r="G364" s="153">
        <v>4.7096000000000004E-3</v>
      </c>
      <c r="H364" s="1"/>
      <c r="I364" s="154">
        <v>78804</v>
      </c>
      <c r="J364" s="155">
        <v>1.40976E-2</v>
      </c>
      <c r="K364" s="1"/>
    </row>
    <row r="365" spans="1:11" ht="18" customHeight="1" thickBot="1" x14ac:dyDescent="0.3">
      <c r="A365" s="1"/>
      <c r="B365" s="5"/>
      <c r="C365" s="5"/>
      <c r="D365" s="132" t="s">
        <v>632</v>
      </c>
      <c r="E365" s="117"/>
      <c r="F365" s="156">
        <f>SUM(F362:F364)</f>
        <v>9555</v>
      </c>
      <c r="G365" s="136">
        <f>SUM(G362:G364)</f>
        <v>0.99999999999999989</v>
      </c>
      <c r="H365" s="1"/>
      <c r="I365" s="157">
        <f>SUM(I362:I364)</f>
        <v>5589899</v>
      </c>
      <c r="J365" s="134">
        <v>1</v>
      </c>
      <c r="K365" s="1"/>
    </row>
    <row r="366" spans="1:11" ht="8.1" customHeight="1" thickBot="1" x14ac:dyDescent="0.3">
      <c r="A366" s="1"/>
      <c r="B366" s="1"/>
      <c r="C366" s="1"/>
      <c r="D366" s="117"/>
      <c r="E366" s="117"/>
      <c r="F366" s="137"/>
      <c r="G366" s="138"/>
      <c r="H366" s="1"/>
      <c r="I366" s="139"/>
      <c r="J366" s="138"/>
      <c r="K366" s="1"/>
    </row>
    <row r="367" spans="1:11" ht="15" customHeight="1" x14ac:dyDescent="0.25">
      <c r="A367" s="1"/>
      <c r="B367" s="4">
        <v>39</v>
      </c>
      <c r="C367" s="115">
        <v>0</v>
      </c>
      <c r="D367" s="163" t="s">
        <v>852</v>
      </c>
      <c r="E367" s="117"/>
      <c r="F367" s="118">
        <v>60547</v>
      </c>
      <c r="G367" s="147">
        <v>0.74106209999999995</v>
      </c>
      <c r="H367" s="1"/>
      <c r="I367" s="140">
        <v>31457424</v>
      </c>
      <c r="J367" s="145">
        <v>0.82513769999999997</v>
      </c>
      <c r="K367" s="1"/>
    </row>
    <row r="368" spans="1:11" ht="15" customHeight="1" x14ac:dyDescent="0.25">
      <c r="A368" s="1"/>
      <c r="B368" s="4">
        <v>39</v>
      </c>
      <c r="C368" s="115">
        <v>5</v>
      </c>
      <c r="D368" s="122" t="s">
        <v>634</v>
      </c>
      <c r="E368" s="117"/>
      <c r="F368" s="123">
        <v>7615</v>
      </c>
      <c r="G368" s="151">
        <v>9.3203400000000006E-2</v>
      </c>
      <c r="H368" s="1"/>
      <c r="I368" s="142">
        <v>1398656</v>
      </c>
      <c r="J368" s="149">
        <v>3.6687200000000003E-2</v>
      </c>
      <c r="K368" s="1"/>
    </row>
    <row r="369" spans="1:11" ht="15" customHeight="1" x14ac:dyDescent="0.25">
      <c r="A369" s="1"/>
      <c r="B369" s="4">
        <v>39</v>
      </c>
      <c r="C369" s="115">
        <v>10</v>
      </c>
      <c r="D369" s="122" t="s">
        <v>475</v>
      </c>
      <c r="E369" s="117"/>
      <c r="F369" s="123">
        <v>4138</v>
      </c>
      <c r="G369" s="151">
        <v>5.0646900000000002E-2</v>
      </c>
      <c r="H369" s="1"/>
      <c r="I369" s="142">
        <v>1903346</v>
      </c>
      <c r="J369" s="149">
        <v>4.9925299999999999E-2</v>
      </c>
      <c r="K369" s="1"/>
    </row>
    <row r="370" spans="1:11" ht="15" customHeight="1" x14ac:dyDescent="0.25">
      <c r="A370" s="1"/>
      <c r="B370" s="4">
        <v>39</v>
      </c>
      <c r="C370" s="115">
        <v>20</v>
      </c>
      <c r="D370" s="122" t="s">
        <v>476</v>
      </c>
      <c r="E370" s="117"/>
      <c r="F370" s="123">
        <v>8519</v>
      </c>
      <c r="G370" s="151">
        <v>0.1042679</v>
      </c>
      <c r="H370" s="1"/>
      <c r="I370" s="142">
        <v>3147932</v>
      </c>
      <c r="J370" s="149">
        <v>8.2571199999999997E-2</v>
      </c>
      <c r="K370" s="1"/>
    </row>
    <row r="371" spans="1:11" ht="15" customHeight="1" x14ac:dyDescent="0.25">
      <c r="A371" s="1"/>
      <c r="B371" s="4">
        <v>39</v>
      </c>
      <c r="C371" s="115">
        <v>30</v>
      </c>
      <c r="D371" s="122" t="s">
        <v>477</v>
      </c>
      <c r="E371" s="117"/>
      <c r="F371" s="123">
        <v>465</v>
      </c>
      <c r="G371" s="151">
        <v>5.6914000000000001E-3</v>
      </c>
      <c r="H371" s="1"/>
      <c r="I371" s="142">
        <v>131700</v>
      </c>
      <c r="J371" s="149">
        <v>3.4545000000000001E-3</v>
      </c>
      <c r="K371" s="1"/>
    </row>
    <row r="372" spans="1:11" ht="15" customHeight="1" thickBot="1" x14ac:dyDescent="0.3">
      <c r="A372" s="1"/>
      <c r="B372" s="4">
        <v>39</v>
      </c>
      <c r="C372" s="115">
        <v>40</v>
      </c>
      <c r="D372" s="127" t="s">
        <v>478</v>
      </c>
      <c r="E372" s="117"/>
      <c r="F372" s="128">
        <v>419</v>
      </c>
      <c r="G372" s="155">
        <v>5.1282999999999997E-3</v>
      </c>
      <c r="H372" s="1"/>
      <c r="I372" s="141">
        <v>84791</v>
      </c>
      <c r="J372" s="153">
        <v>2.2241000000000001E-3</v>
      </c>
      <c r="K372" s="1"/>
    </row>
    <row r="373" spans="1:11" ht="18" customHeight="1" thickBot="1" x14ac:dyDescent="0.3">
      <c r="A373" s="1"/>
      <c r="B373" s="5"/>
      <c r="C373" s="5"/>
      <c r="D373" s="132" t="s">
        <v>632</v>
      </c>
      <c r="E373" s="117"/>
      <c r="F373" s="133">
        <f>SUM(F367:F372)</f>
        <v>81703</v>
      </c>
      <c r="G373" s="134">
        <f>SUM(G367:G372)</f>
        <v>1</v>
      </c>
      <c r="H373" s="1"/>
      <c r="I373" s="135">
        <f>SUM(I367:I372)</f>
        <v>38123849</v>
      </c>
      <c r="J373" s="136">
        <f>SUM(J367:J372)</f>
        <v>0.99999999999999989</v>
      </c>
      <c r="K373" s="1"/>
    </row>
    <row r="374" spans="1:11" ht="8.1" customHeight="1" thickBot="1" x14ac:dyDescent="0.3">
      <c r="A374" s="1"/>
      <c r="B374" s="1"/>
      <c r="C374" s="1"/>
      <c r="D374" s="117"/>
      <c r="E374" s="117"/>
      <c r="F374" s="137"/>
      <c r="G374" s="138"/>
      <c r="H374" s="1"/>
      <c r="I374" s="139"/>
      <c r="J374" s="138"/>
      <c r="K374" s="1"/>
    </row>
    <row r="375" spans="1:11" ht="15" customHeight="1" x14ac:dyDescent="0.25">
      <c r="A375" s="1"/>
      <c r="B375" s="4">
        <v>40</v>
      </c>
      <c r="C375" s="115">
        <v>0</v>
      </c>
      <c r="D375" s="143" t="s">
        <v>853</v>
      </c>
      <c r="E375" s="117"/>
      <c r="F375" s="144">
        <v>21277</v>
      </c>
      <c r="G375" s="145">
        <v>0.90517309999999995</v>
      </c>
      <c r="H375" s="1"/>
      <c r="I375" s="146">
        <v>8130711</v>
      </c>
      <c r="J375" s="147">
        <v>0.94763940000000002</v>
      </c>
      <c r="K375" s="1"/>
    </row>
    <row r="376" spans="1:11" ht="15" customHeight="1" x14ac:dyDescent="0.25">
      <c r="A376" s="1"/>
      <c r="B376" s="4">
        <v>40</v>
      </c>
      <c r="C376" s="115">
        <v>10</v>
      </c>
      <c r="D376" s="122" t="s">
        <v>197</v>
      </c>
      <c r="E376" s="117"/>
      <c r="F376" s="148">
        <v>410</v>
      </c>
      <c r="G376" s="149">
        <v>1.74424E-2</v>
      </c>
      <c r="H376" s="1"/>
      <c r="I376" s="150">
        <v>70001</v>
      </c>
      <c r="J376" s="151">
        <v>8.1586999999999996E-3</v>
      </c>
      <c r="K376" s="1"/>
    </row>
    <row r="377" spans="1:11" ht="15" customHeight="1" x14ac:dyDescent="0.25">
      <c r="A377" s="1"/>
      <c r="B377" s="4">
        <v>40</v>
      </c>
      <c r="C377" s="115">
        <v>20</v>
      </c>
      <c r="D377" s="122" t="s">
        <v>198</v>
      </c>
      <c r="E377" s="117"/>
      <c r="F377" s="148">
        <v>1599</v>
      </c>
      <c r="G377" s="149">
        <v>6.8025199999999994E-2</v>
      </c>
      <c r="H377" s="1"/>
      <c r="I377" s="150">
        <v>325504</v>
      </c>
      <c r="J377" s="151">
        <v>3.7937699999999998E-2</v>
      </c>
      <c r="K377" s="1"/>
    </row>
    <row r="378" spans="1:11" ht="15" customHeight="1" thickBot="1" x14ac:dyDescent="0.3">
      <c r="A378" s="1"/>
      <c r="B378" s="4">
        <v>40</v>
      </c>
      <c r="C378" s="115">
        <v>30</v>
      </c>
      <c r="D378" s="127" t="s">
        <v>199</v>
      </c>
      <c r="E378" s="117"/>
      <c r="F378" s="152">
        <v>220</v>
      </c>
      <c r="G378" s="153">
        <v>9.3592999999999992E-3</v>
      </c>
      <c r="H378" s="1"/>
      <c r="I378" s="154">
        <v>53747</v>
      </c>
      <c r="J378" s="155">
        <v>6.2642000000000002E-3</v>
      </c>
      <c r="K378" s="1"/>
    </row>
    <row r="379" spans="1:11" ht="18" customHeight="1" thickBot="1" x14ac:dyDescent="0.3">
      <c r="A379" s="1"/>
      <c r="B379" s="5"/>
      <c r="C379" s="5"/>
      <c r="D379" s="132" t="s">
        <v>632</v>
      </c>
      <c r="E379" s="117"/>
      <c r="F379" s="156">
        <f>SUM(F375:F378)</f>
        <v>23506</v>
      </c>
      <c r="G379" s="136">
        <f>SUM(G375:G378)</f>
        <v>0.99999999999999989</v>
      </c>
      <c r="H379" s="1"/>
      <c r="I379" s="157">
        <f>SUM(I375:I378)</f>
        <v>8579963</v>
      </c>
      <c r="J379" s="134">
        <v>1</v>
      </c>
      <c r="K379" s="1"/>
    </row>
    <row r="380" spans="1:11" ht="8.1" customHeight="1" thickBot="1" x14ac:dyDescent="0.3">
      <c r="A380" s="1"/>
      <c r="B380" s="5"/>
      <c r="C380" s="5"/>
      <c r="D380" s="117"/>
      <c r="E380" s="117"/>
      <c r="F380" s="137"/>
      <c r="G380" s="138"/>
      <c r="H380" s="1"/>
      <c r="I380" s="139"/>
      <c r="J380" s="138"/>
      <c r="K380" s="1"/>
    </row>
    <row r="381" spans="1:11" ht="15" customHeight="1" x14ac:dyDescent="0.25">
      <c r="A381" s="1"/>
      <c r="B381" s="4">
        <v>41</v>
      </c>
      <c r="C381" s="115">
        <v>0</v>
      </c>
      <c r="D381" s="143" t="s">
        <v>854</v>
      </c>
      <c r="E381" s="117"/>
      <c r="F381" s="144">
        <v>490371</v>
      </c>
      <c r="G381" s="145">
        <v>0.54790550000000005</v>
      </c>
      <c r="H381" s="1"/>
      <c r="I381" s="146">
        <v>341877624</v>
      </c>
      <c r="J381" s="147">
        <v>0.61458290000000004</v>
      </c>
      <c r="K381" s="1"/>
    </row>
    <row r="382" spans="1:11" ht="15" customHeight="1" x14ac:dyDescent="0.25">
      <c r="A382" s="1"/>
      <c r="B382" s="4">
        <v>41</v>
      </c>
      <c r="C382" s="115">
        <v>10</v>
      </c>
      <c r="D382" s="122" t="s">
        <v>200</v>
      </c>
      <c r="E382" s="117"/>
      <c r="F382" s="148">
        <v>337</v>
      </c>
      <c r="G382" s="149">
        <v>3.7649999999999999E-4</v>
      </c>
      <c r="H382" s="1"/>
      <c r="I382" s="150">
        <v>76417</v>
      </c>
      <c r="J382" s="151">
        <v>1.3740000000000001E-4</v>
      </c>
      <c r="K382" s="1"/>
    </row>
    <row r="383" spans="1:11" ht="15" customHeight="1" x14ac:dyDescent="0.25">
      <c r="A383" s="1"/>
      <c r="B383" s="4">
        <v>41</v>
      </c>
      <c r="C383" s="115">
        <v>15</v>
      </c>
      <c r="D383" s="122" t="s">
        <v>201</v>
      </c>
      <c r="E383" s="117"/>
      <c r="F383" s="148">
        <v>658</v>
      </c>
      <c r="G383" s="149">
        <v>7.3519999999999998E-4</v>
      </c>
      <c r="H383" s="1"/>
      <c r="I383" s="150">
        <v>418054</v>
      </c>
      <c r="J383" s="151">
        <v>7.515E-4</v>
      </c>
      <c r="K383" s="1"/>
    </row>
    <row r="384" spans="1:11" ht="15" customHeight="1" x14ac:dyDescent="0.25">
      <c r="A384" s="1"/>
      <c r="B384" s="4">
        <v>41</v>
      </c>
      <c r="C384" s="115">
        <v>20</v>
      </c>
      <c r="D384" s="122" t="s">
        <v>202</v>
      </c>
      <c r="E384" s="117"/>
      <c r="F384" s="148">
        <v>3276</v>
      </c>
      <c r="G384" s="149">
        <v>3.6603999999999999E-3</v>
      </c>
      <c r="H384" s="1"/>
      <c r="I384" s="150">
        <v>1118765</v>
      </c>
      <c r="J384" s="151">
        <v>2.0111999999999999E-3</v>
      </c>
      <c r="K384" s="1"/>
    </row>
    <row r="385" spans="1:11" ht="15" customHeight="1" x14ac:dyDescent="0.25">
      <c r="A385" s="1"/>
      <c r="B385" s="4">
        <v>41</v>
      </c>
      <c r="C385" s="115">
        <v>30</v>
      </c>
      <c r="D385" s="122" t="s">
        <v>203</v>
      </c>
      <c r="E385" s="117"/>
      <c r="F385" s="148">
        <v>270065</v>
      </c>
      <c r="G385" s="149">
        <v>0.3017513</v>
      </c>
      <c r="H385" s="1"/>
      <c r="I385" s="150">
        <v>153965751</v>
      </c>
      <c r="J385" s="151">
        <v>0.27677950000000001</v>
      </c>
      <c r="K385" s="1"/>
    </row>
    <row r="386" spans="1:11" ht="15" customHeight="1" x14ac:dyDescent="0.25">
      <c r="A386" s="1"/>
      <c r="B386" s="4">
        <v>41</v>
      </c>
      <c r="C386" s="115">
        <v>40</v>
      </c>
      <c r="D386" s="122" t="s">
        <v>168</v>
      </c>
      <c r="E386" s="117"/>
      <c r="F386" s="148">
        <v>99439</v>
      </c>
      <c r="G386" s="149">
        <v>0.111106</v>
      </c>
      <c r="H386" s="1"/>
      <c r="I386" s="150">
        <v>55834378</v>
      </c>
      <c r="J386" s="151">
        <v>0.10037169999999999</v>
      </c>
      <c r="K386" s="1"/>
    </row>
    <row r="387" spans="1:11" ht="15" customHeight="1" x14ac:dyDescent="0.25">
      <c r="A387" s="1"/>
      <c r="B387" s="4">
        <v>41</v>
      </c>
      <c r="C387" s="115">
        <v>50</v>
      </c>
      <c r="D387" s="122" t="s">
        <v>204</v>
      </c>
      <c r="E387" s="117"/>
      <c r="F387" s="148">
        <v>3396</v>
      </c>
      <c r="G387" s="149">
        <v>3.7945000000000001E-3</v>
      </c>
      <c r="H387" s="1"/>
      <c r="I387" s="150">
        <v>1558745</v>
      </c>
      <c r="J387" s="151">
        <v>2.8021000000000001E-3</v>
      </c>
      <c r="K387" s="1"/>
    </row>
    <row r="388" spans="1:11" ht="15" customHeight="1" x14ac:dyDescent="0.25">
      <c r="A388" s="1"/>
      <c r="B388" s="4">
        <v>41</v>
      </c>
      <c r="C388" s="115">
        <v>60</v>
      </c>
      <c r="D388" s="122" t="s">
        <v>169</v>
      </c>
      <c r="E388" s="117"/>
      <c r="F388" s="148">
        <v>52</v>
      </c>
      <c r="G388" s="149">
        <v>5.8100000000000003E-5</v>
      </c>
      <c r="H388" s="1"/>
      <c r="I388" s="150">
        <v>94780</v>
      </c>
      <c r="J388" s="151">
        <v>1.7039999999999999E-4</v>
      </c>
      <c r="K388" s="1"/>
    </row>
    <row r="389" spans="1:11" ht="15" customHeight="1" x14ac:dyDescent="0.25">
      <c r="A389" s="1"/>
      <c r="B389" s="4">
        <v>41</v>
      </c>
      <c r="C389" s="115">
        <v>62</v>
      </c>
      <c r="D389" s="122" t="s">
        <v>205</v>
      </c>
      <c r="E389" s="117"/>
      <c r="F389" s="148">
        <v>6330</v>
      </c>
      <c r="G389" s="149">
        <v>7.0727000000000003E-3</v>
      </c>
      <c r="H389" s="1"/>
      <c r="I389" s="150">
        <v>683157</v>
      </c>
      <c r="J389" s="151">
        <v>1.2281E-3</v>
      </c>
      <c r="K389" s="1"/>
    </row>
    <row r="390" spans="1:11" ht="15" customHeight="1" x14ac:dyDescent="0.25">
      <c r="A390" s="1"/>
      <c r="B390" s="4">
        <v>41</v>
      </c>
      <c r="C390" s="115">
        <v>63</v>
      </c>
      <c r="D390" s="122" t="s">
        <v>206</v>
      </c>
      <c r="E390" s="117"/>
      <c r="F390" s="148">
        <v>4507</v>
      </c>
      <c r="G390" s="149">
        <v>5.0358E-3</v>
      </c>
      <c r="H390" s="1"/>
      <c r="I390" s="150">
        <v>84379</v>
      </c>
      <c r="J390" s="151">
        <v>1.517E-4</v>
      </c>
      <c r="K390" s="1"/>
    </row>
    <row r="391" spans="1:11" ht="15" customHeight="1" x14ac:dyDescent="0.25">
      <c r="A391" s="1"/>
      <c r="B391" s="4">
        <v>41</v>
      </c>
      <c r="C391" s="115">
        <v>65</v>
      </c>
      <c r="D391" s="122" t="s">
        <v>207</v>
      </c>
      <c r="E391" s="117"/>
      <c r="F391" s="148">
        <v>626</v>
      </c>
      <c r="G391" s="149">
        <v>6.9939999999999998E-4</v>
      </c>
      <c r="H391" s="1"/>
      <c r="I391" s="150">
        <v>112693</v>
      </c>
      <c r="J391" s="151">
        <v>2.0259999999999999E-4</v>
      </c>
      <c r="K391" s="1"/>
    </row>
    <row r="392" spans="1:11" ht="15" customHeight="1" x14ac:dyDescent="0.25">
      <c r="A392" s="1"/>
      <c r="B392" s="4">
        <v>41</v>
      </c>
      <c r="C392" s="115">
        <v>70</v>
      </c>
      <c r="D392" s="122" t="s">
        <v>208</v>
      </c>
      <c r="E392" s="117"/>
      <c r="F392" s="148">
        <v>5068</v>
      </c>
      <c r="G392" s="149">
        <v>5.6626000000000003E-3</v>
      </c>
      <c r="H392" s="1"/>
      <c r="I392" s="150">
        <v>0</v>
      </c>
      <c r="J392" s="151">
        <v>0</v>
      </c>
      <c r="K392" s="1"/>
    </row>
    <row r="393" spans="1:11" ht="15" customHeight="1" x14ac:dyDescent="0.25">
      <c r="A393" s="1"/>
      <c r="B393" s="4">
        <v>41</v>
      </c>
      <c r="C393" s="115">
        <v>75</v>
      </c>
      <c r="D393" s="122" t="s">
        <v>209</v>
      </c>
      <c r="E393" s="117"/>
      <c r="F393" s="148">
        <v>10275</v>
      </c>
      <c r="G393" s="149">
        <v>1.1480499999999999E-2</v>
      </c>
      <c r="H393" s="1"/>
      <c r="I393" s="150">
        <v>427164</v>
      </c>
      <c r="J393" s="151">
        <v>7.6789999999999996E-4</v>
      </c>
      <c r="K393" s="1"/>
    </row>
    <row r="394" spans="1:11" ht="15" customHeight="1" thickBot="1" x14ac:dyDescent="0.3">
      <c r="A394" s="1"/>
      <c r="B394" s="4">
        <v>41</v>
      </c>
      <c r="C394" s="115">
        <v>80</v>
      </c>
      <c r="D394" s="127" t="s">
        <v>210</v>
      </c>
      <c r="E394" s="117"/>
      <c r="F394" s="152">
        <v>592</v>
      </c>
      <c r="G394" s="153">
        <v>6.6149999999999998E-4</v>
      </c>
      <c r="H394" s="1"/>
      <c r="I394" s="154">
        <v>23937</v>
      </c>
      <c r="J394" s="155">
        <v>4.303E-5</v>
      </c>
      <c r="K394" s="1"/>
    </row>
    <row r="395" spans="1:11" ht="18" customHeight="1" thickBot="1" x14ac:dyDescent="0.3">
      <c r="A395" s="1"/>
      <c r="B395" s="5"/>
      <c r="C395" s="5"/>
      <c r="D395" s="132" t="s">
        <v>632</v>
      </c>
      <c r="E395" s="117"/>
      <c r="F395" s="156">
        <f>SUM(F381:F394)</f>
        <v>894992</v>
      </c>
      <c r="G395" s="136">
        <f>SUM(G381:G394)</f>
        <v>1.0000000000000002</v>
      </c>
      <c r="H395" s="1"/>
      <c r="I395" s="157">
        <f>SUM(I381:I394)</f>
        <v>556275844</v>
      </c>
      <c r="J395" s="134">
        <v>1</v>
      </c>
      <c r="K395" s="1"/>
    </row>
    <row r="396" spans="1:11" ht="8.1" customHeight="1" thickBot="1" x14ac:dyDescent="0.3">
      <c r="A396" s="1"/>
      <c r="B396" s="5"/>
      <c r="C396" s="5"/>
      <c r="D396" s="117"/>
      <c r="E396" s="117"/>
      <c r="F396" s="137"/>
      <c r="G396" s="138"/>
      <c r="H396" s="1"/>
      <c r="I396" s="139"/>
      <c r="J396" s="138"/>
      <c r="K396" s="1"/>
    </row>
    <row r="397" spans="1:11" ht="15" customHeight="1" x14ac:dyDescent="0.25">
      <c r="A397" s="1"/>
      <c r="B397" s="4">
        <v>42</v>
      </c>
      <c r="C397" s="115">
        <v>0</v>
      </c>
      <c r="D397" s="143" t="s">
        <v>855</v>
      </c>
      <c r="E397" s="117"/>
      <c r="F397" s="144">
        <v>54627</v>
      </c>
      <c r="G397" s="145">
        <v>0.70170460000000001</v>
      </c>
      <c r="H397" s="1"/>
      <c r="I397" s="146">
        <v>29012461</v>
      </c>
      <c r="J397" s="147">
        <v>0.75973000000000002</v>
      </c>
      <c r="K397" s="1"/>
    </row>
    <row r="398" spans="1:11" ht="15" customHeight="1" x14ac:dyDescent="0.25">
      <c r="A398" s="1"/>
      <c r="B398" s="4">
        <v>42</v>
      </c>
      <c r="C398" s="115">
        <v>10</v>
      </c>
      <c r="D398" s="122" t="s">
        <v>211</v>
      </c>
      <c r="E398" s="117"/>
      <c r="F398" s="148">
        <v>2528</v>
      </c>
      <c r="G398" s="149">
        <v>3.2473099999999998E-2</v>
      </c>
      <c r="H398" s="1"/>
      <c r="I398" s="150">
        <v>567001</v>
      </c>
      <c r="J398" s="151">
        <v>1.48477E-2</v>
      </c>
      <c r="K398" s="1"/>
    </row>
    <row r="399" spans="1:11" ht="15" customHeight="1" x14ac:dyDescent="0.25">
      <c r="A399" s="1"/>
      <c r="B399" s="4">
        <v>42</v>
      </c>
      <c r="C399" s="115">
        <v>20</v>
      </c>
      <c r="D399" s="122" t="s">
        <v>43</v>
      </c>
      <c r="E399" s="117"/>
      <c r="F399" s="148">
        <v>234</v>
      </c>
      <c r="G399" s="149">
        <v>3.0057999999999999E-3</v>
      </c>
      <c r="H399" s="1"/>
      <c r="I399" s="150">
        <v>68661</v>
      </c>
      <c r="J399" s="151">
        <v>1.7979999999999999E-3</v>
      </c>
      <c r="K399" s="1"/>
    </row>
    <row r="400" spans="1:11" ht="15" customHeight="1" x14ac:dyDescent="0.25">
      <c r="A400" s="1"/>
      <c r="B400" s="4">
        <v>42</v>
      </c>
      <c r="C400" s="115">
        <v>30</v>
      </c>
      <c r="D400" s="122" t="s">
        <v>212</v>
      </c>
      <c r="E400" s="117"/>
      <c r="F400" s="148">
        <v>347</v>
      </c>
      <c r="G400" s="149">
        <v>4.4574000000000003E-3</v>
      </c>
      <c r="H400" s="1"/>
      <c r="I400" s="150">
        <v>67155</v>
      </c>
      <c r="J400" s="151">
        <v>1.7585000000000001E-3</v>
      </c>
      <c r="K400" s="1"/>
    </row>
    <row r="401" spans="1:11" ht="15" customHeight="1" x14ac:dyDescent="0.25">
      <c r="A401" s="1"/>
      <c r="B401" s="4">
        <v>42</v>
      </c>
      <c r="C401" s="115">
        <v>40</v>
      </c>
      <c r="D401" s="122" t="s">
        <v>213</v>
      </c>
      <c r="E401" s="117"/>
      <c r="F401" s="148">
        <v>673</v>
      </c>
      <c r="G401" s="149">
        <v>8.6449000000000005E-3</v>
      </c>
      <c r="H401" s="1"/>
      <c r="I401" s="150">
        <v>241300</v>
      </c>
      <c r="J401" s="151">
        <v>6.3188000000000003E-3</v>
      </c>
      <c r="K401" s="1"/>
    </row>
    <row r="402" spans="1:11" ht="15" customHeight="1" x14ac:dyDescent="0.25">
      <c r="A402" s="1"/>
      <c r="B402" s="4">
        <v>42</v>
      </c>
      <c r="C402" s="115">
        <v>50</v>
      </c>
      <c r="D402" s="122" t="s">
        <v>214</v>
      </c>
      <c r="E402" s="117"/>
      <c r="F402" s="148">
        <v>15731</v>
      </c>
      <c r="G402" s="149">
        <v>0.20207069999999999</v>
      </c>
      <c r="H402" s="1"/>
      <c r="I402" s="150">
        <v>7038602</v>
      </c>
      <c r="J402" s="151">
        <v>0.18431520000000001</v>
      </c>
      <c r="K402" s="1"/>
    </row>
    <row r="403" spans="1:11" ht="15" customHeight="1" x14ac:dyDescent="0.25">
      <c r="A403" s="1"/>
      <c r="B403" s="4">
        <v>42</v>
      </c>
      <c r="C403" s="115">
        <v>60</v>
      </c>
      <c r="D403" s="122" t="s">
        <v>215</v>
      </c>
      <c r="E403" s="117"/>
      <c r="F403" s="148">
        <v>2056</v>
      </c>
      <c r="G403" s="149">
        <v>2.6410099999999999E-2</v>
      </c>
      <c r="H403" s="1"/>
      <c r="I403" s="150">
        <v>556405</v>
      </c>
      <c r="J403" s="151">
        <v>1.45702E-2</v>
      </c>
      <c r="K403" s="1"/>
    </row>
    <row r="404" spans="1:11" ht="15" customHeight="1" thickBot="1" x14ac:dyDescent="0.3">
      <c r="A404" s="1"/>
      <c r="B404" s="4">
        <v>42</v>
      </c>
      <c r="C404" s="115">
        <v>70</v>
      </c>
      <c r="D404" s="127" t="s">
        <v>216</v>
      </c>
      <c r="E404" s="117"/>
      <c r="F404" s="152">
        <v>1653</v>
      </c>
      <c r="G404" s="153">
        <v>2.1233399999999999E-2</v>
      </c>
      <c r="H404" s="1"/>
      <c r="I404" s="154">
        <v>636271</v>
      </c>
      <c r="J404" s="155">
        <v>1.6661599999999999E-2</v>
      </c>
      <c r="K404" s="1"/>
    </row>
    <row r="405" spans="1:11" ht="18" customHeight="1" thickBot="1" x14ac:dyDescent="0.3">
      <c r="A405" s="1"/>
      <c r="B405" s="5"/>
      <c r="C405" s="5"/>
      <c r="D405" s="132" t="s">
        <v>632</v>
      </c>
      <c r="E405" s="117"/>
      <c r="F405" s="156">
        <f>SUM(F397:F404)</f>
        <v>77849</v>
      </c>
      <c r="G405" s="136">
        <f>SUM(G397:G404)</f>
        <v>0.99999999999999978</v>
      </c>
      <c r="H405" s="1"/>
      <c r="I405" s="157">
        <f>SUM(I397:I404)</f>
        <v>38187856</v>
      </c>
      <c r="J405" s="134">
        <v>1</v>
      </c>
      <c r="K405" s="1"/>
    </row>
    <row r="406" spans="1:11" ht="8.1" customHeight="1" thickBot="1" x14ac:dyDescent="0.3">
      <c r="A406" s="1"/>
      <c r="B406" s="5"/>
      <c r="C406" s="5"/>
      <c r="D406" s="117"/>
      <c r="E406" s="117"/>
      <c r="F406" s="137"/>
      <c r="G406" s="138"/>
      <c r="H406" s="1"/>
      <c r="I406" s="139"/>
      <c r="J406" s="138"/>
      <c r="K406" s="1"/>
    </row>
    <row r="407" spans="1:11" ht="15" customHeight="1" x14ac:dyDescent="0.25">
      <c r="A407" s="1"/>
      <c r="B407" s="4">
        <v>43</v>
      </c>
      <c r="C407" s="115">
        <v>0</v>
      </c>
      <c r="D407" s="143" t="s">
        <v>856</v>
      </c>
      <c r="E407" s="117"/>
      <c r="F407" s="144">
        <v>115579</v>
      </c>
      <c r="G407" s="145">
        <v>0.83148560000000005</v>
      </c>
      <c r="H407" s="1"/>
      <c r="I407" s="146">
        <v>56489110</v>
      </c>
      <c r="J407" s="147">
        <v>0.87244790000000005</v>
      </c>
      <c r="K407" s="1"/>
    </row>
    <row r="408" spans="1:11" ht="15" customHeight="1" x14ac:dyDescent="0.25">
      <c r="A408" s="1"/>
      <c r="B408" s="4">
        <v>43</v>
      </c>
      <c r="C408" s="115">
        <v>10</v>
      </c>
      <c r="D408" s="122" t="s">
        <v>857</v>
      </c>
      <c r="E408" s="117"/>
      <c r="F408" s="148">
        <v>4281</v>
      </c>
      <c r="G408" s="149">
        <v>3.07979E-2</v>
      </c>
      <c r="H408" s="1"/>
      <c r="I408" s="150">
        <v>1355803</v>
      </c>
      <c r="J408" s="151">
        <v>2.0939800000000001E-2</v>
      </c>
      <c r="K408" s="1"/>
    </row>
    <row r="409" spans="1:11" ht="15" customHeight="1" x14ac:dyDescent="0.25">
      <c r="A409" s="1"/>
      <c r="B409" s="4">
        <v>43</v>
      </c>
      <c r="C409" s="115">
        <v>15</v>
      </c>
      <c r="D409" s="122" t="s">
        <v>858</v>
      </c>
      <c r="E409" s="117"/>
      <c r="F409" s="148">
        <v>0</v>
      </c>
      <c r="G409" s="149">
        <v>0</v>
      </c>
      <c r="H409" s="1"/>
      <c r="I409" s="150">
        <v>943</v>
      </c>
      <c r="J409" s="151">
        <v>1.4600000000000001E-5</v>
      </c>
      <c r="K409" s="1"/>
    </row>
    <row r="410" spans="1:11" ht="15" customHeight="1" x14ac:dyDescent="0.25">
      <c r="A410" s="1"/>
      <c r="B410" s="4">
        <v>43</v>
      </c>
      <c r="C410" s="115">
        <v>20</v>
      </c>
      <c r="D410" s="122" t="s">
        <v>218</v>
      </c>
      <c r="E410" s="117"/>
      <c r="F410" s="148">
        <v>25</v>
      </c>
      <c r="G410" s="149">
        <v>1.7990000000000001E-4</v>
      </c>
      <c r="H410" s="1"/>
      <c r="I410" s="150">
        <v>2822</v>
      </c>
      <c r="J410" s="151">
        <v>4.3600000000000003E-5</v>
      </c>
      <c r="K410" s="1"/>
    </row>
    <row r="411" spans="1:11" ht="15" customHeight="1" x14ac:dyDescent="0.25">
      <c r="A411" s="1"/>
      <c r="B411" s="4">
        <v>43</v>
      </c>
      <c r="C411" s="115">
        <v>30</v>
      </c>
      <c r="D411" s="122" t="s">
        <v>219</v>
      </c>
      <c r="E411" s="117"/>
      <c r="F411" s="148">
        <v>2129</v>
      </c>
      <c r="G411" s="149">
        <v>1.53162E-2</v>
      </c>
      <c r="H411" s="1"/>
      <c r="I411" s="150">
        <v>547199</v>
      </c>
      <c r="J411" s="151">
        <v>8.4512000000000007E-3</v>
      </c>
      <c r="K411" s="1"/>
    </row>
    <row r="412" spans="1:11" ht="15" customHeight="1" x14ac:dyDescent="0.25">
      <c r="A412" s="1"/>
      <c r="B412" s="4">
        <v>43</v>
      </c>
      <c r="C412" s="115">
        <v>40</v>
      </c>
      <c r="D412" s="122" t="s">
        <v>220</v>
      </c>
      <c r="E412" s="117"/>
      <c r="F412" s="148">
        <v>9336</v>
      </c>
      <c r="G412" s="149">
        <v>6.7164000000000001E-2</v>
      </c>
      <c r="H412" s="1"/>
      <c r="I412" s="150">
        <v>3599431</v>
      </c>
      <c r="J412" s="151">
        <v>5.5591500000000002E-2</v>
      </c>
      <c r="K412" s="1"/>
    </row>
    <row r="413" spans="1:11" ht="15" customHeight="1" x14ac:dyDescent="0.25">
      <c r="A413" s="1"/>
      <c r="B413" s="4">
        <v>43</v>
      </c>
      <c r="C413" s="115">
        <v>50</v>
      </c>
      <c r="D413" s="122" t="s">
        <v>221</v>
      </c>
      <c r="E413" s="117"/>
      <c r="F413" s="148">
        <v>4440</v>
      </c>
      <c r="G413" s="149">
        <v>3.1941799999999999E-2</v>
      </c>
      <c r="H413" s="1"/>
      <c r="I413" s="150">
        <v>1350258</v>
      </c>
      <c r="J413" s="151">
        <v>2.08541E-2</v>
      </c>
      <c r="K413" s="1"/>
    </row>
    <row r="414" spans="1:11" ht="15" customHeight="1" thickBot="1" x14ac:dyDescent="0.3">
      <c r="A414" s="1"/>
      <c r="B414" s="4">
        <v>43</v>
      </c>
      <c r="C414" s="115">
        <v>60</v>
      </c>
      <c r="D414" s="127" t="s">
        <v>222</v>
      </c>
      <c r="E414" s="117"/>
      <c r="F414" s="152">
        <v>3213</v>
      </c>
      <c r="G414" s="153">
        <v>2.3114599999999999E-2</v>
      </c>
      <c r="H414" s="1"/>
      <c r="I414" s="154">
        <v>1402264</v>
      </c>
      <c r="J414" s="155">
        <v>2.1657300000000001E-2</v>
      </c>
      <c r="K414" s="1"/>
    </row>
    <row r="415" spans="1:11" ht="18" customHeight="1" thickBot="1" x14ac:dyDescent="0.3">
      <c r="A415" s="1"/>
      <c r="B415" s="5"/>
      <c r="C415" s="5"/>
      <c r="D415" s="132" t="s">
        <v>632</v>
      </c>
      <c r="E415" s="117"/>
      <c r="F415" s="156">
        <f>SUM(F407:F414)</f>
        <v>139003</v>
      </c>
      <c r="G415" s="136">
        <f>SUM(G407:G414)</f>
        <v>1.0000000000000002</v>
      </c>
      <c r="H415" s="1"/>
      <c r="I415" s="157">
        <f>SUM(I407:I414)</f>
        <v>64747830</v>
      </c>
      <c r="J415" s="134">
        <v>1</v>
      </c>
      <c r="K415" s="1"/>
    </row>
    <row r="416" spans="1:11" ht="8.1" customHeight="1" thickBot="1" x14ac:dyDescent="0.3">
      <c r="A416" s="1"/>
      <c r="B416" s="1"/>
      <c r="C416" s="1"/>
      <c r="D416" s="117"/>
      <c r="E416" s="117"/>
      <c r="F416" s="137"/>
      <c r="G416" s="138"/>
      <c r="H416" s="1"/>
      <c r="I416" s="139"/>
      <c r="J416" s="138"/>
      <c r="K416" s="1"/>
    </row>
    <row r="417" spans="1:11" ht="15" customHeight="1" x14ac:dyDescent="0.25">
      <c r="A417" s="1"/>
      <c r="B417" s="4">
        <v>44</v>
      </c>
      <c r="C417" s="115">
        <v>0</v>
      </c>
      <c r="D417" s="116" t="s">
        <v>859</v>
      </c>
      <c r="E417" s="117"/>
      <c r="F417" s="118">
        <v>59148</v>
      </c>
      <c r="G417" s="147">
        <v>0.7818638</v>
      </c>
      <c r="H417" s="1"/>
      <c r="I417" s="140">
        <v>41416489</v>
      </c>
      <c r="J417" s="145">
        <v>0.81730329999999995</v>
      </c>
      <c r="K417" s="1"/>
    </row>
    <row r="418" spans="1:11" ht="15" customHeight="1" x14ac:dyDescent="0.25">
      <c r="A418" s="1"/>
      <c r="B418" s="4">
        <v>44</v>
      </c>
      <c r="C418" s="115">
        <v>10</v>
      </c>
      <c r="D418" s="122" t="s">
        <v>479</v>
      </c>
      <c r="E418" s="117"/>
      <c r="F418" s="123">
        <v>4235</v>
      </c>
      <c r="G418" s="151">
        <v>5.5981499999999997E-2</v>
      </c>
      <c r="H418" s="1"/>
      <c r="I418" s="142">
        <v>2608170</v>
      </c>
      <c r="J418" s="149">
        <v>5.1469000000000001E-2</v>
      </c>
      <c r="K418" s="1"/>
    </row>
    <row r="419" spans="1:11" ht="15" customHeight="1" x14ac:dyDescent="0.25">
      <c r="A419" s="1"/>
      <c r="B419" s="4">
        <v>44</v>
      </c>
      <c r="C419" s="115">
        <v>20</v>
      </c>
      <c r="D419" s="122" t="s">
        <v>480</v>
      </c>
      <c r="E419" s="117"/>
      <c r="F419" s="123">
        <v>1225</v>
      </c>
      <c r="G419" s="151">
        <v>1.6192999999999999E-2</v>
      </c>
      <c r="H419" s="1"/>
      <c r="I419" s="142">
        <v>319154</v>
      </c>
      <c r="J419" s="149">
        <v>6.2981000000000001E-3</v>
      </c>
      <c r="K419" s="1"/>
    </row>
    <row r="420" spans="1:11" ht="15" customHeight="1" x14ac:dyDescent="0.25">
      <c r="A420" s="1"/>
      <c r="B420" s="4">
        <v>44</v>
      </c>
      <c r="C420" s="115">
        <v>40</v>
      </c>
      <c r="D420" s="122" t="s">
        <v>481</v>
      </c>
      <c r="E420" s="117"/>
      <c r="F420" s="123">
        <v>1156</v>
      </c>
      <c r="G420" s="151">
        <v>1.52809E-2</v>
      </c>
      <c r="H420" s="1"/>
      <c r="I420" s="142">
        <v>1794794</v>
      </c>
      <c r="J420" s="149">
        <v>3.5418100000000001E-2</v>
      </c>
      <c r="K420" s="1"/>
    </row>
    <row r="421" spans="1:11" ht="15" customHeight="1" thickBot="1" x14ac:dyDescent="0.3">
      <c r="A421" s="1"/>
      <c r="B421" s="4">
        <v>44</v>
      </c>
      <c r="C421" s="115">
        <v>50</v>
      </c>
      <c r="D421" s="127" t="s">
        <v>482</v>
      </c>
      <c r="E421" s="117"/>
      <c r="F421" s="128">
        <v>9886</v>
      </c>
      <c r="G421" s="155">
        <v>0.13068080000000001</v>
      </c>
      <c r="H421" s="1"/>
      <c r="I421" s="141">
        <v>4535955</v>
      </c>
      <c r="J421" s="153">
        <v>8.9511499999999994E-2</v>
      </c>
      <c r="K421" s="1"/>
    </row>
    <row r="422" spans="1:11" ht="18" customHeight="1" thickBot="1" x14ac:dyDescent="0.3">
      <c r="A422" s="1"/>
      <c r="B422" s="5"/>
      <c r="C422" s="5"/>
      <c r="D422" s="132" t="s">
        <v>632</v>
      </c>
      <c r="E422" s="117"/>
      <c r="F422" s="133">
        <f>SUM(F417:F421)</f>
        <v>75650</v>
      </c>
      <c r="G422" s="134">
        <f>SUM(G417:G421)</f>
        <v>1</v>
      </c>
      <c r="H422" s="1"/>
      <c r="I422" s="135">
        <f>SUM(I417:I421)</f>
        <v>50674562</v>
      </c>
      <c r="J422" s="136">
        <f>SUM(J417:J421)</f>
        <v>0.99999999999999989</v>
      </c>
      <c r="K422" s="1"/>
    </row>
    <row r="423" spans="1:11" ht="8.1" customHeight="1" thickBot="1" x14ac:dyDescent="0.3">
      <c r="A423" s="1"/>
      <c r="B423" s="1"/>
      <c r="C423" s="1"/>
      <c r="D423" s="117"/>
      <c r="E423" s="117"/>
      <c r="F423" s="137"/>
      <c r="G423" s="138"/>
      <c r="H423" s="1"/>
      <c r="I423" s="139"/>
      <c r="J423" s="138"/>
      <c r="K423" s="1"/>
    </row>
    <row r="424" spans="1:11" ht="15" customHeight="1" x14ac:dyDescent="0.25">
      <c r="A424" s="1"/>
      <c r="B424" s="4">
        <v>45</v>
      </c>
      <c r="C424" s="115">
        <v>0</v>
      </c>
      <c r="D424" s="143" t="s">
        <v>860</v>
      </c>
      <c r="E424" s="117"/>
      <c r="F424" s="144">
        <v>107177</v>
      </c>
      <c r="G424" s="145">
        <v>0.76697990000000005</v>
      </c>
      <c r="H424" s="1"/>
      <c r="I424" s="146">
        <v>68016521</v>
      </c>
      <c r="J424" s="147">
        <v>0.84210459999999998</v>
      </c>
      <c r="K424" s="1"/>
    </row>
    <row r="425" spans="1:11" ht="15" customHeight="1" x14ac:dyDescent="0.25">
      <c r="A425" s="1"/>
      <c r="B425" s="4">
        <v>45</v>
      </c>
      <c r="C425" s="115">
        <v>5</v>
      </c>
      <c r="D425" s="122" t="s">
        <v>483</v>
      </c>
      <c r="E425" s="117"/>
      <c r="F425" s="148">
        <v>3127</v>
      </c>
      <c r="G425" s="149">
        <v>2.2377399999999999E-2</v>
      </c>
      <c r="H425" s="1"/>
      <c r="I425" s="150">
        <v>709485</v>
      </c>
      <c r="J425" s="151">
        <v>8.7840999999999995E-3</v>
      </c>
      <c r="K425" s="1"/>
    </row>
    <row r="426" spans="1:11" ht="15" customHeight="1" x14ac:dyDescent="0.25">
      <c r="A426" s="1"/>
      <c r="B426" s="4">
        <v>45</v>
      </c>
      <c r="C426" s="115">
        <v>10</v>
      </c>
      <c r="D426" s="122" t="s">
        <v>484</v>
      </c>
      <c r="E426" s="117"/>
      <c r="F426" s="148">
        <v>7216</v>
      </c>
      <c r="G426" s="149">
        <v>5.16391E-2</v>
      </c>
      <c r="H426" s="1"/>
      <c r="I426" s="150">
        <v>3125685</v>
      </c>
      <c r="J426" s="151">
        <v>3.8698700000000003E-2</v>
      </c>
      <c r="K426" s="1"/>
    </row>
    <row r="427" spans="1:11" ht="15" customHeight="1" x14ac:dyDescent="0.25">
      <c r="A427" s="1"/>
      <c r="B427" s="4">
        <v>45</v>
      </c>
      <c r="C427" s="115">
        <v>20</v>
      </c>
      <c r="D427" s="122" t="s">
        <v>485</v>
      </c>
      <c r="E427" s="117"/>
      <c r="F427" s="148">
        <v>13189</v>
      </c>
      <c r="G427" s="149">
        <v>9.4383099999999998E-2</v>
      </c>
      <c r="H427" s="1"/>
      <c r="I427" s="150">
        <v>6917898</v>
      </c>
      <c r="J427" s="151">
        <v>8.5649699999999995E-2</v>
      </c>
      <c r="K427" s="1"/>
    </row>
    <row r="428" spans="1:11" ht="15" customHeight="1" x14ac:dyDescent="0.25">
      <c r="A428" s="1"/>
      <c r="B428" s="4">
        <v>45</v>
      </c>
      <c r="C428" s="115">
        <v>30</v>
      </c>
      <c r="D428" s="122" t="s">
        <v>486</v>
      </c>
      <c r="E428" s="117"/>
      <c r="F428" s="148">
        <v>2188</v>
      </c>
      <c r="G428" s="149">
        <v>1.5657799999999999E-2</v>
      </c>
      <c r="H428" s="1"/>
      <c r="I428" s="150">
        <v>1294144</v>
      </c>
      <c r="J428" s="151">
        <v>1.6022700000000001E-2</v>
      </c>
      <c r="K428" s="1"/>
    </row>
    <row r="429" spans="1:11" ht="15" customHeight="1" x14ac:dyDescent="0.25">
      <c r="A429" s="1"/>
      <c r="B429" s="4">
        <v>45</v>
      </c>
      <c r="C429" s="115">
        <v>35</v>
      </c>
      <c r="D429" s="122" t="s">
        <v>487</v>
      </c>
      <c r="E429" s="117"/>
      <c r="F429" s="148">
        <v>6830</v>
      </c>
      <c r="G429" s="149">
        <v>4.8876799999999998E-2</v>
      </c>
      <c r="H429" s="1"/>
      <c r="I429" s="150">
        <v>690082</v>
      </c>
      <c r="J429" s="151">
        <v>8.5438000000000007E-3</v>
      </c>
      <c r="K429" s="1"/>
    </row>
    <row r="430" spans="1:11" ht="15" customHeight="1" thickBot="1" x14ac:dyDescent="0.3">
      <c r="A430" s="1"/>
      <c r="B430" s="4">
        <v>45</v>
      </c>
      <c r="C430" s="115">
        <v>40</v>
      </c>
      <c r="D430" s="122" t="s">
        <v>488</v>
      </c>
      <c r="E430" s="117"/>
      <c r="F430" s="152">
        <v>12</v>
      </c>
      <c r="G430" s="153">
        <v>8.5900000000000001E-5</v>
      </c>
      <c r="H430" s="1"/>
      <c r="I430" s="154">
        <v>15864</v>
      </c>
      <c r="J430" s="155">
        <v>1.964E-4</v>
      </c>
      <c r="K430" s="1"/>
    </row>
    <row r="431" spans="1:11" ht="18" customHeight="1" thickBot="1" x14ac:dyDescent="0.3">
      <c r="A431" s="1"/>
      <c r="B431" s="164"/>
      <c r="C431" s="164"/>
      <c r="D431" s="132" t="s">
        <v>632</v>
      </c>
      <c r="E431" s="117"/>
      <c r="F431" s="156">
        <f>SUM(F424:F430)</f>
        <v>139739</v>
      </c>
      <c r="G431" s="136">
        <f>SUM(G424:G430)</f>
        <v>1</v>
      </c>
      <c r="H431" s="1"/>
      <c r="I431" s="157">
        <f>SUM(I424:I430)</f>
        <v>80769679</v>
      </c>
      <c r="J431" s="134">
        <v>1</v>
      </c>
      <c r="K431" s="1"/>
    </row>
    <row r="432" spans="1:11" ht="8.1" customHeight="1" thickBot="1" x14ac:dyDescent="0.3">
      <c r="A432" s="1"/>
      <c r="B432" s="5"/>
      <c r="C432" s="5"/>
      <c r="D432" s="117"/>
      <c r="E432" s="117"/>
      <c r="F432" s="137"/>
      <c r="G432" s="138"/>
      <c r="H432" s="1"/>
      <c r="I432" s="139"/>
      <c r="J432" s="138"/>
      <c r="K432" s="1"/>
    </row>
    <row r="433" spans="1:11" ht="15" customHeight="1" x14ac:dyDescent="0.25">
      <c r="A433" s="1"/>
      <c r="B433" s="4">
        <v>46</v>
      </c>
      <c r="C433" s="115">
        <v>0</v>
      </c>
      <c r="D433" s="143" t="s">
        <v>861</v>
      </c>
      <c r="E433" s="117"/>
      <c r="F433" s="144">
        <v>24822</v>
      </c>
      <c r="G433" s="145">
        <v>0.72830229999999996</v>
      </c>
      <c r="H433" s="1"/>
      <c r="I433" s="146">
        <v>11177388</v>
      </c>
      <c r="J433" s="147">
        <v>0.786856</v>
      </c>
      <c r="K433" s="1"/>
    </row>
    <row r="434" spans="1:11" ht="15" customHeight="1" x14ac:dyDescent="0.25">
      <c r="A434" s="1"/>
      <c r="B434" s="4">
        <v>46</v>
      </c>
      <c r="C434" s="115">
        <v>10</v>
      </c>
      <c r="D434" s="122" t="s">
        <v>223</v>
      </c>
      <c r="E434" s="117"/>
      <c r="F434" s="148">
        <v>5043</v>
      </c>
      <c r="G434" s="149">
        <v>0.14796670000000001</v>
      </c>
      <c r="H434" s="1"/>
      <c r="I434" s="150">
        <v>1964016</v>
      </c>
      <c r="J434" s="151">
        <v>0.1382611</v>
      </c>
      <c r="K434" s="1"/>
    </row>
    <row r="435" spans="1:11" ht="15" customHeight="1" x14ac:dyDescent="0.25">
      <c r="A435" s="1"/>
      <c r="B435" s="4">
        <v>46</v>
      </c>
      <c r="C435" s="115">
        <v>20</v>
      </c>
      <c r="D435" s="122" t="s">
        <v>224</v>
      </c>
      <c r="E435" s="117"/>
      <c r="F435" s="148">
        <v>413</v>
      </c>
      <c r="G435" s="149">
        <v>1.21178E-2</v>
      </c>
      <c r="H435" s="1"/>
      <c r="I435" s="150">
        <v>102301</v>
      </c>
      <c r="J435" s="151">
        <v>7.2017000000000001E-3</v>
      </c>
      <c r="K435" s="1"/>
    </row>
    <row r="436" spans="1:11" ht="15" customHeight="1" x14ac:dyDescent="0.25">
      <c r="A436" s="1"/>
      <c r="B436" s="4">
        <v>46</v>
      </c>
      <c r="C436" s="115">
        <v>30</v>
      </c>
      <c r="D436" s="122" t="s">
        <v>225</v>
      </c>
      <c r="E436" s="117"/>
      <c r="F436" s="148">
        <v>91</v>
      </c>
      <c r="G436" s="149">
        <v>2.6700000000000001E-3</v>
      </c>
      <c r="H436" s="1"/>
      <c r="I436" s="150">
        <v>13852</v>
      </c>
      <c r="J436" s="151">
        <v>9.7510000000000001E-4</v>
      </c>
      <c r="K436" s="1"/>
    </row>
    <row r="437" spans="1:11" ht="15" customHeight="1" x14ac:dyDescent="0.25">
      <c r="A437" s="1"/>
      <c r="B437" s="4">
        <v>46</v>
      </c>
      <c r="C437" s="115">
        <v>40</v>
      </c>
      <c r="D437" s="122" t="s">
        <v>226</v>
      </c>
      <c r="E437" s="117"/>
      <c r="F437" s="148">
        <v>106</v>
      </c>
      <c r="G437" s="149">
        <v>3.1102E-3</v>
      </c>
      <c r="H437" s="1"/>
      <c r="I437" s="150">
        <v>19534</v>
      </c>
      <c r="J437" s="151">
        <v>1.3751E-3</v>
      </c>
      <c r="K437" s="1"/>
    </row>
    <row r="438" spans="1:11" ht="15" customHeight="1" x14ac:dyDescent="0.25">
      <c r="A438" s="1"/>
      <c r="B438" s="4">
        <v>46</v>
      </c>
      <c r="C438" s="115">
        <v>50</v>
      </c>
      <c r="D438" s="122" t="s">
        <v>227</v>
      </c>
      <c r="E438" s="117"/>
      <c r="F438" s="148">
        <v>2837</v>
      </c>
      <c r="G438" s="149">
        <v>8.3240400000000006E-2</v>
      </c>
      <c r="H438" s="1"/>
      <c r="I438" s="150">
        <v>744760</v>
      </c>
      <c r="J438" s="151">
        <v>5.2429000000000003E-2</v>
      </c>
      <c r="K438" s="1"/>
    </row>
    <row r="439" spans="1:11" ht="15" customHeight="1" thickBot="1" x14ac:dyDescent="0.3">
      <c r="A439" s="1"/>
      <c r="B439" s="4">
        <v>46</v>
      </c>
      <c r="C439" s="115">
        <v>60</v>
      </c>
      <c r="D439" s="127" t="s">
        <v>228</v>
      </c>
      <c r="E439" s="117"/>
      <c r="F439" s="152">
        <v>770</v>
      </c>
      <c r="G439" s="153">
        <v>2.2592600000000001E-2</v>
      </c>
      <c r="H439" s="1"/>
      <c r="I439" s="154">
        <v>183275</v>
      </c>
      <c r="J439" s="155">
        <v>1.2902E-2</v>
      </c>
      <c r="K439" s="1"/>
    </row>
    <row r="440" spans="1:11" ht="18" customHeight="1" thickBot="1" x14ac:dyDescent="0.3">
      <c r="A440" s="1"/>
      <c r="B440" s="5"/>
      <c r="C440" s="5"/>
      <c r="D440" s="132" t="s">
        <v>632</v>
      </c>
      <c r="E440" s="117"/>
      <c r="F440" s="156">
        <f>SUM(F433:F439)</f>
        <v>34082</v>
      </c>
      <c r="G440" s="136">
        <f>SUM(G433:G439)</f>
        <v>0.99999999999999978</v>
      </c>
      <c r="H440" s="1"/>
      <c r="I440" s="157">
        <f>SUM(I433:I439)</f>
        <v>14205126</v>
      </c>
      <c r="J440" s="134">
        <v>1</v>
      </c>
      <c r="K440" s="1"/>
    </row>
    <row r="441" spans="1:11" ht="8.1" customHeight="1" thickBot="1" x14ac:dyDescent="0.3">
      <c r="A441" s="1"/>
      <c r="B441" s="1"/>
      <c r="C441" s="1"/>
      <c r="D441" s="117"/>
      <c r="E441" s="117"/>
      <c r="F441" s="137"/>
      <c r="G441" s="138"/>
      <c r="H441" s="1"/>
      <c r="I441" s="139"/>
      <c r="J441" s="138"/>
      <c r="K441" s="1"/>
    </row>
    <row r="442" spans="1:11" ht="15" customHeight="1" x14ac:dyDescent="0.25">
      <c r="A442" s="1"/>
      <c r="B442" s="4">
        <v>47</v>
      </c>
      <c r="C442" s="115">
        <v>0</v>
      </c>
      <c r="D442" s="116" t="s">
        <v>862</v>
      </c>
      <c r="E442" s="117"/>
      <c r="F442" s="118">
        <v>47376</v>
      </c>
      <c r="G442" s="147">
        <v>0.91076170000000001</v>
      </c>
      <c r="H442" s="1"/>
      <c r="I442" s="140">
        <v>19670258</v>
      </c>
      <c r="J442" s="145">
        <v>0.91783049999999999</v>
      </c>
      <c r="K442" s="1"/>
    </row>
    <row r="443" spans="1:11" ht="15" customHeight="1" x14ac:dyDescent="0.25">
      <c r="A443" s="1"/>
      <c r="B443" s="4">
        <v>47</v>
      </c>
      <c r="C443" s="115">
        <v>10</v>
      </c>
      <c r="D443" s="122" t="s">
        <v>489</v>
      </c>
      <c r="E443" s="117"/>
      <c r="F443" s="123">
        <v>4642</v>
      </c>
      <c r="G443" s="151">
        <v>8.9238300000000007E-2</v>
      </c>
      <c r="H443" s="1"/>
      <c r="I443" s="142">
        <v>1760158</v>
      </c>
      <c r="J443" s="149">
        <v>8.2130400000000006E-2</v>
      </c>
      <c r="K443" s="1"/>
    </row>
    <row r="444" spans="1:11" ht="15" customHeight="1" thickBot="1" x14ac:dyDescent="0.3">
      <c r="A444" s="1"/>
      <c r="B444" s="4">
        <v>47</v>
      </c>
      <c r="C444" s="115">
        <v>20</v>
      </c>
      <c r="D444" s="127" t="s">
        <v>490</v>
      </c>
      <c r="E444" s="117"/>
      <c r="F444" s="128">
        <v>0</v>
      </c>
      <c r="G444" s="155">
        <v>0</v>
      </c>
      <c r="H444" s="1"/>
      <c r="I444" s="141">
        <v>838</v>
      </c>
      <c r="J444" s="153">
        <v>3.9100000000000002E-5</v>
      </c>
      <c r="K444" s="1"/>
    </row>
    <row r="445" spans="1:11" ht="18" customHeight="1" thickBot="1" x14ac:dyDescent="0.3">
      <c r="A445" s="1"/>
      <c r="B445" s="5"/>
      <c r="C445" s="5"/>
      <c r="D445" s="132" t="s">
        <v>632</v>
      </c>
      <c r="E445" s="117"/>
      <c r="F445" s="133">
        <f>SUM(F442:F444)</f>
        <v>52018</v>
      </c>
      <c r="G445" s="134">
        <f>SUM(G442:G444)</f>
        <v>1</v>
      </c>
      <c r="H445" s="1"/>
      <c r="I445" s="135">
        <f>SUM(I442:I444)</f>
        <v>21431254</v>
      </c>
      <c r="J445" s="136">
        <f>SUM(J442:J444)</f>
        <v>1</v>
      </c>
      <c r="K445" s="1"/>
    </row>
    <row r="446" spans="1:11" ht="8.1" customHeight="1" thickBot="1" x14ac:dyDescent="0.3">
      <c r="A446" s="1"/>
      <c r="B446" s="5"/>
      <c r="C446" s="5"/>
      <c r="D446" s="117"/>
      <c r="E446" s="117"/>
      <c r="F446" s="137"/>
      <c r="G446" s="138"/>
      <c r="H446" s="1"/>
      <c r="I446" s="139"/>
      <c r="J446" s="138"/>
      <c r="K446" s="1"/>
    </row>
    <row r="447" spans="1:11" ht="15" customHeight="1" thickBot="1" x14ac:dyDescent="0.3">
      <c r="A447" s="1"/>
      <c r="B447" s="4">
        <v>48</v>
      </c>
      <c r="C447" s="115">
        <v>0</v>
      </c>
      <c r="D447" s="158" t="s">
        <v>863</v>
      </c>
      <c r="E447" s="117"/>
      <c r="F447" s="159">
        <v>5783</v>
      </c>
      <c r="G447" s="160">
        <v>1</v>
      </c>
      <c r="H447" s="1"/>
      <c r="I447" s="161">
        <v>5921507</v>
      </c>
      <c r="J447" s="162">
        <v>1</v>
      </c>
      <c r="K447" s="1"/>
    </row>
    <row r="448" spans="1:11" ht="18" customHeight="1" thickBot="1" x14ac:dyDescent="0.3">
      <c r="A448" s="1"/>
      <c r="B448" s="5"/>
      <c r="C448" s="5"/>
      <c r="D448" s="132" t="s">
        <v>632</v>
      </c>
      <c r="E448" s="117"/>
      <c r="F448" s="133">
        <f>SUM(F447)</f>
        <v>5783</v>
      </c>
      <c r="G448" s="134">
        <f>SUM(G447)</f>
        <v>1</v>
      </c>
      <c r="H448" s="1"/>
      <c r="I448" s="135">
        <f>SUM(I447)</f>
        <v>5921507</v>
      </c>
      <c r="J448" s="136">
        <f>SUM(J447)</f>
        <v>1</v>
      </c>
      <c r="K448" s="1"/>
    </row>
    <row r="449" spans="1:11" ht="8.1" customHeight="1" thickBot="1" x14ac:dyDescent="0.3">
      <c r="A449" s="1"/>
      <c r="B449" s="5"/>
      <c r="C449" s="5"/>
      <c r="D449" s="117"/>
      <c r="E449" s="117"/>
      <c r="F449" s="137"/>
      <c r="G449" s="138"/>
      <c r="H449" s="1"/>
      <c r="I449" s="139"/>
      <c r="J449" s="138"/>
      <c r="K449" s="1"/>
    </row>
    <row r="450" spans="1:11" ht="15" customHeight="1" x14ac:dyDescent="0.25">
      <c r="A450" s="1"/>
      <c r="B450" s="4">
        <v>49</v>
      </c>
      <c r="C450" s="115">
        <v>0</v>
      </c>
      <c r="D450" s="116" t="s">
        <v>864</v>
      </c>
      <c r="E450" s="117"/>
      <c r="F450" s="118">
        <v>160107</v>
      </c>
      <c r="G450" s="147">
        <v>0.72453820000000002</v>
      </c>
      <c r="H450" s="1"/>
      <c r="I450" s="140">
        <v>103853401</v>
      </c>
      <c r="J450" s="145">
        <v>0.70423380000000002</v>
      </c>
      <c r="K450" s="1"/>
    </row>
    <row r="451" spans="1:11" ht="15" customHeight="1" x14ac:dyDescent="0.25">
      <c r="A451" s="1"/>
      <c r="B451" s="4">
        <v>49</v>
      </c>
      <c r="C451" s="115">
        <v>10</v>
      </c>
      <c r="D451" s="122" t="s">
        <v>262</v>
      </c>
      <c r="E451" s="117"/>
      <c r="F451" s="123">
        <v>295</v>
      </c>
      <c r="G451" s="151">
        <v>1.335E-3</v>
      </c>
      <c r="H451" s="1"/>
      <c r="I451" s="142">
        <v>306738</v>
      </c>
      <c r="J451" s="149">
        <v>2.0799999999999998E-3</v>
      </c>
      <c r="K451" s="1"/>
    </row>
    <row r="452" spans="1:11" ht="15" customHeight="1" x14ac:dyDescent="0.25">
      <c r="A452" s="1"/>
      <c r="B452" s="4">
        <v>49</v>
      </c>
      <c r="C452" s="115">
        <v>20</v>
      </c>
      <c r="D452" s="122" t="s">
        <v>491</v>
      </c>
      <c r="E452" s="117"/>
      <c r="F452" s="123">
        <v>533</v>
      </c>
      <c r="G452" s="151">
        <v>2.4120000000000001E-3</v>
      </c>
      <c r="H452" s="1"/>
      <c r="I452" s="142">
        <v>30839</v>
      </c>
      <c r="J452" s="149">
        <v>2.0909999999999999E-4</v>
      </c>
      <c r="K452" s="1"/>
    </row>
    <row r="453" spans="1:11" ht="15" customHeight="1" x14ac:dyDescent="0.25">
      <c r="A453" s="1"/>
      <c r="B453" s="4">
        <v>49</v>
      </c>
      <c r="C453" s="115">
        <v>30</v>
      </c>
      <c r="D453" s="122" t="s">
        <v>492</v>
      </c>
      <c r="E453" s="117"/>
      <c r="F453" s="123">
        <v>113</v>
      </c>
      <c r="G453" s="151">
        <v>5.1139999999999996E-4</v>
      </c>
      <c r="H453" s="1"/>
      <c r="I453" s="142">
        <v>24591</v>
      </c>
      <c r="J453" s="149">
        <v>1.6679999999999999E-4</v>
      </c>
      <c r="K453" s="1"/>
    </row>
    <row r="454" spans="1:11" ht="15" customHeight="1" x14ac:dyDescent="0.25">
      <c r="A454" s="1"/>
      <c r="B454" s="4">
        <v>49</v>
      </c>
      <c r="C454" s="115">
        <v>40</v>
      </c>
      <c r="D454" s="122" t="s">
        <v>493</v>
      </c>
      <c r="E454" s="117"/>
      <c r="F454" s="123">
        <v>32850</v>
      </c>
      <c r="G454" s="151">
        <v>0.14865729999999999</v>
      </c>
      <c r="H454" s="1"/>
      <c r="I454" s="142">
        <v>29982469</v>
      </c>
      <c r="J454" s="149">
        <v>0.2033122</v>
      </c>
      <c r="K454" s="1"/>
    </row>
    <row r="455" spans="1:11" ht="15" customHeight="1" x14ac:dyDescent="0.25">
      <c r="A455" s="1"/>
      <c r="B455" s="4">
        <v>49</v>
      </c>
      <c r="C455" s="115">
        <v>50</v>
      </c>
      <c r="D455" s="122" t="s">
        <v>494</v>
      </c>
      <c r="E455" s="117"/>
      <c r="F455" s="123">
        <v>24633</v>
      </c>
      <c r="G455" s="151">
        <v>0.11147260000000001</v>
      </c>
      <c r="H455" s="1"/>
      <c r="I455" s="142">
        <v>11722292</v>
      </c>
      <c r="J455" s="149">
        <v>7.9489299999999999E-2</v>
      </c>
      <c r="K455" s="1"/>
    </row>
    <row r="456" spans="1:11" ht="15" customHeight="1" thickBot="1" x14ac:dyDescent="0.3">
      <c r="A456" s="1"/>
      <c r="B456" s="4">
        <v>49</v>
      </c>
      <c r="C456" s="115">
        <v>60</v>
      </c>
      <c r="D456" s="127" t="s">
        <v>495</v>
      </c>
      <c r="E456" s="117"/>
      <c r="F456" s="128">
        <v>2447</v>
      </c>
      <c r="G456" s="155">
        <v>1.10735E-2</v>
      </c>
      <c r="H456" s="1"/>
      <c r="I456" s="141">
        <v>1549727</v>
      </c>
      <c r="J456" s="153">
        <v>1.05088E-2</v>
      </c>
      <c r="K456" s="1"/>
    </row>
    <row r="457" spans="1:11" ht="18" customHeight="1" thickBot="1" x14ac:dyDescent="0.3">
      <c r="A457" s="1"/>
      <c r="B457" s="5"/>
      <c r="C457" s="5"/>
      <c r="D457" s="132" t="s">
        <v>632</v>
      </c>
      <c r="E457" s="117"/>
      <c r="F457" s="133">
        <f>SUM(F450:F456)</f>
        <v>220978</v>
      </c>
      <c r="G457" s="134">
        <f>SUM(G450:G456)</f>
        <v>1</v>
      </c>
      <c r="H457" s="1"/>
      <c r="I457" s="135">
        <f>SUM(I450:I456)</f>
        <v>147470057</v>
      </c>
      <c r="J457" s="136">
        <f>SUM(J450:J456)</f>
        <v>0.99999999999999989</v>
      </c>
      <c r="K457" s="1"/>
    </row>
    <row r="458" spans="1:11" ht="8.1" customHeight="1" thickBot="1" x14ac:dyDescent="0.3">
      <c r="A458" s="1"/>
      <c r="B458" s="1"/>
      <c r="C458" s="1"/>
      <c r="D458" s="117"/>
      <c r="E458" s="117"/>
      <c r="F458" s="137"/>
      <c r="G458" s="138"/>
      <c r="H458" s="1"/>
      <c r="I458" s="139"/>
      <c r="J458" s="138"/>
      <c r="K458" s="1"/>
    </row>
    <row r="459" spans="1:11" ht="15" customHeight="1" x14ac:dyDescent="0.25">
      <c r="A459" s="1"/>
      <c r="B459" s="4">
        <v>50</v>
      </c>
      <c r="C459" s="115">
        <v>0</v>
      </c>
      <c r="D459" s="143" t="s">
        <v>865</v>
      </c>
      <c r="E459" s="117"/>
      <c r="F459" s="144">
        <v>40480</v>
      </c>
      <c r="G459" s="145">
        <v>0.9189349</v>
      </c>
      <c r="H459" s="1"/>
      <c r="I459" s="146">
        <v>31555550</v>
      </c>
      <c r="J459" s="147">
        <v>0.9513279</v>
      </c>
      <c r="K459" s="1"/>
    </row>
    <row r="460" spans="1:11" ht="15" customHeight="1" x14ac:dyDescent="0.25">
      <c r="A460" s="1"/>
      <c r="B460" s="4">
        <v>50</v>
      </c>
      <c r="C460" s="115">
        <v>10</v>
      </c>
      <c r="D460" s="122" t="s">
        <v>229</v>
      </c>
      <c r="E460" s="117"/>
      <c r="F460" s="148">
        <v>233</v>
      </c>
      <c r="G460" s="149">
        <v>5.2893000000000003E-3</v>
      </c>
      <c r="H460" s="1"/>
      <c r="I460" s="150">
        <v>107816</v>
      </c>
      <c r="J460" s="151">
        <v>3.2504000000000001E-3</v>
      </c>
      <c r="K460" s="1"/>
    </row>
    <row r="461" spans="1:11" ht="15" customHeight="1" x14ac:dyDescent="0.25">
      <c r="A461" s="1"/>
      <c r="B461" s="4">
        <v>50</v>
      </c>
      <c r="C461" s="115">
        <v>15</v>
      </c>
      <c r="D461" s="122" t="s">
        <v>230</v>
      </c>
      <c r="E461" s="117"/>
      <c r="F461" s="148">
        <v>367</v>
      </c>
      <c r="G461" s="149">
        <v>8.3312000000000004E-3</v>
      </c>
      <c r="H461" s="1"/>
      <c r="I461" s="150">
        <v>36534</v>
      </c>
      <c r="J461" s="151">
        <v>1.1014E-3</v>
      </c>
      <c r="K461" s="1"/>
    </row>
    <row r="462" spans="1:11" ht="15" customHeight="1" x14ac:dyDescent="0.25">
      <c r="A462" s="1"/>
      <c r="B462" s="4">
        <v>50</v>
      </c>
      <c r="C462" s="115">
        <v>20</v>
      </c>
      <c r="D462" s="122" t="s">
        <v>231</v>
      </c>
      <c r="E462" s="117"/>
      <c r="F462" s="148">
        <v>4</v>
      </c>
      <c r="G462" s="149">
        <v>9.0799999999999998E-5</v>
      </c>
      <c r="H462" s="1"/>
      <c r="I462" s="150">
        <v>126535</v>
      </c>
      <c r="J462" s="151">
        <v>3.8146999999999999E-3</v>
      </c>
      <c r="K462" s="1"/>
    </row>
    <row r="463" spans="1:11" ht="15" customHeight="1" x14ac:dyDescent="0.25">
      <c r="A463" s="1"/>
      <c r="B463" s="4">
        <v>50</v>
      </c>
      <c r="C463" s="115">
        <v>30</v>
      </c>
      <c r="D463" s="122" t="s">
        <v>232</v>
      </c>
      <c r="E463" s="117"/>
      <c r="F463" s="148">
        <v>2602</v>
      </c>
      <c r="G463" s="149">
        <v>5.90679E-2</v>
      </c>
      <c r="H463" s="1"/>
      <c r="I463" s="150">
        <v>1302702</v>
      </c>
      <c r="J463" s="151">
        <v>3.9273500000000003E-2</v>
      </c>
      <c r="K463" s="1"/>
    </row>
    <row r="464" spans="1:11" ht="15" customHeight="1" thickBot="1" x14ac:dyDescent="0.3">
      <c r="A464" s="1"/>
      <c r="B464" s="4">
        <v>50</v>
      </c>
      <c r="C464" s="115">
        <v>40</v>
      </c>
      <c r="D464" s="127" t="s">
        <v>233</v>
      </c>
      <c r="E464" s="117"/>
      <c r="F464" s="152">
        <v>365</v>
      </c>
      <c r="G464" s="153">
        <v>8.2859000000000006E-3</v>
      </c>
      <c r="H464" s="1"/>
      <c r="I464" s="154">
        <v>40867</v>
      </c>
      <c r="J464" s="155">
        <v>1.2321000000000001E-3</v>
      </c>
      <c r="K464" s="1"/>
    </row>
    <row r="465" spans="1:11" ht="18" customHeight="1" thickBot="1" x14ac:dyDescent="0.3">
      <c r="A465" s="1"/>
      <c r="B465" s="5"/>
      <c r="C465" s="5"/>
      <c r="D465" s="132" t="s">
        <v>632</v>
      </c>
      <c r="E465" s="117"/>
      <c r="F465" s="156">
        <f>SUM(F459:F464)</f>
        <v>44051</v>
      </c>
      <c r="G465" s="136">
        <f>SUM(G459:G464)</f>
        <v>0.99999999999999989</v>
      </c>
      <c r="H465" s="1"/>
      <c r="I465" s="157">
        <f>SUM(I459:I464)</f>
        <v>33170004</v>
      </c>
      <c r="J465" s="134">
        <v>1</v>
      </c>
      <c r="K465" s="1"/>
    </row>
    <row r="466" spans="1:11" ht="8.1" customHeight="1" thickBot="1" x14ac:dyDescent="0.3">
      <c r="A466" s="1"/>
      <c r="B466" s="5"/>
      <c r="C466" s="5"/>
      <c r="D466" s="117"/>
      <c r="E466" s="117"/>
      <c r="F466" s="137"/>
      <c r="G466" s="138"/>
      <c r="H466" s="1"/>
      <c r="I466" s="139"/>
      <c r="J466" s="138"/>
      <c r="K466" s="1"/>
    </row>
    <row r="467" spans="1:11" ht="15" customHeight="1" x14ac:dyDescent="0.25">
      <c r="A467" s="1"/>
      <c r="B467" s="4">
        <v>51</v>
      </c>
      <c r="C467" s="115">
        <v>0</v>
      </c>
      <c r="D467" s="143" t="s">
        <v>866</v>
      </c>
      <c r="E467" s="117"/>
      <c r="F467" s="144">
        <v>170151</v>
      </c>
      <c r="G467" s="145">
        <v>0.77345229999999998</v>
      </c>
      <c r="H467" s="1"/>
      <c r="I467" s="146">
        <v>98830917</v>
      </c>
      <c r="J467" s="147">
        <v>0.84353060000000002</v>
      </c>
      <c r="K467" s="1"/>
    </row>
    <row r="468" spans="1:11" ht="15" customHeight="1" x14ac:dyDescent="0.25">
      <c r="A468" s="1"/>
      <c r="B468" s="4"/>
      <c r="C468" s="115"/>
      <c r="D468" s="122" t="s">
        <v>663</v>
      </c>
      <c r="E468" s="117"/>
      <c r="F468" s="165">
        <v>4325</v>
      </c>
      <c r="G468" s="166">
        <v>1.96601E-2</v>
      </c>
      <c r="H468" s="1"/>
      <c r="I468" s="167">
        <v>326825</v>
      </c>
      <c r="J468" s="168">
        <v>2.7894999999999999E-3</v>
      </c>
      <c r="K468" s="1"/>
    </row>
    <row r="469" spans="1:11" ht="15" customHeight="1" x14ac:dyDescent="0.25">
      <c r="A469" s="1"/>
      <c r="B469" s="4">
        <v>51</v>
      </c>
      <c r="C469" s="115">
        <v>10</v>
      </c>
      <c r="D469" s="122" t="s">
        <v>636</v>
      </c>
      <c r="E469" s="117"/>
      <c r="F469" s="148">
        <v>3335</v>
      </c>
      <c r="G469" s="149">
        <v>1.5159799999999999E-2</v>
      </c>
      <c r="H469" s="1"/>
      <c r="I469" s="150">
        <v>1443872</v>
      </c>
      <c r="J469" s="151">
        <v>1.2323600000000001E-2</v>
      </c>
      <c r="K469" s="1"/>
    </row>
    <row r="470" spans="1:11" ht="15" customHeight="1" x14ac:dyDescent="0.25">
      <c r="A470" s="1"/>
      <c r="B470" s="4">
        <v>51</v>
      </c>
      <c r="C470" s="115">
        <v>20</v>
      </c>
      <c r="D470" s="122" t="s">
        <v>234</v>
      </c>
      <c r="E470" s="117"/>
      <c r="F470" s="148">
        <v>16238</v>
      </c>
      <c r="G470" s="149">
        <v>7.3812799999999998E-2</v>
      </c>
      <c r="H470" s="1"/>
      <c r="I470" s="150">
        <v>7250391</v>
      </c>
      <c r="J470" s="151">
        <v>6.1882699999999999E-2</v>
      </c>
      <c r="K470" s="1"/>
    </row>
    <row r="471" spans="1:11" ht="15" customHeight="1" x14ac:dyDescent="0.25">
      <c r="A471" s="1"/>
      <c r="B471" s="4">
        <v>51</v>
      </c>
      <c r="C471" s="115">
        <v>30</v>
      </c>
      <c r="D471" s="122" t="s">
        <v>235</v>
      </c>
      <c r="E471" s="117"/>
      <c r="F471" s="148">
        <v>1936</v>
      </c>
      <c r="G471" s="149">
        <v>8.8003999999999999E-3</v>
      </c>
      <c r="H471" s="1"/>
      <c r="I471" s="150">
        <v>377967</v>
      </c>
      <c r="J471" s="151">
        <v>3.2260000000000001E-3</v>
      </c>
      <c r="K471" s="1"/>
    </row>
    <row r="472" spans="1:11" ht="15" customHeight="1" x14ac:dyDescent="0.25">
      <c r="A472" s="1"/>
      <c r="B472" s="4">
        <v>51</v>
      </c>
      <c r="C472" s="115">
        <v>40</v>
      </c>
      <c r="D472" s="122" t="s">
        <v>236</v>
      </c>
      <c r="E472" s="117"/>
      <c r="F472" s="148">
        <v>1185</v>
      </c>
      <c r="G472" s="149">
        <v>5.3866000000000001E-3</v>
      </c>
      <c r="H472" s="1"/>
      <c r="I472" s="150">
        <v>648301</v>
      </c>
      <c r="J472" s="151">
        <v>5.5332999999999997E-3</v>
      </c>
      <c r="K472" s="1"/>
    </row>
    <row r="473" spans="1:11" ht="15" customHeight="1" x14ac:dyDescent="0.25">
      <c r="A473" s="1"/>
      <c r="B473" s="4">
        <v>51</v>
      </c>
      <c r="C473" s="115">
        <v>50</v>
      </c>
      <c r="D473" s="122" t="s">
        <v>237</v>
      </c>
      <c r="E473" s="117"/>
      <c r="F473" s="148">
        <v>444</v>
      </c>
      <c r="G473" s="149">
        <v>2.0183000000000002E-3</v>
      </c>
      <c r="H473" s="1"/>
      <c r="I473" s="150">
        <v>112653</v>
      </c>
      <c r="J473" s="151">
        <v>9.6150000000000001E-4</v>
      </c>
      <c r="K473" s="1"/>
    </row>
    <row r="474" spans="1:11" ht="15" customHeight="1" x14ac:dyDescent="0.25">
      <c r="A474" s="1"/>
      <c r="B474" s="4">
        <v>51</v>
      </c>
      <c r="C474" s="115">
        <v>60</v>
      </c>
      <c r="D474" s="122" t="s">
        <v>238</v>
      </c>
      <c r="E474" s="117"/>
      <c r="F474" s="148">
        <v>1713</v>
      </c>
      <c r="G474" s="149">
        <v>7.7868E-3</v>
      </c>
      <c r="H474" s="1"/>
      <c r="I474" s="150">
        <v>388229</v>
      </c>
      <c r="J474" s="151">
        <v>3.3135999999999999E-3</v>
      </c>
      <c r="K474" s="1"/>
    </row>
    <row r="475" spans="1:11" ht="15" customHeight="1" x14ac:dyDescent="0.25">
      <c r="A475" s="1"/>
      <c r="B475" s="4">
        <v>51</v>
      </c>
      <c r="C475" s="115">
        <v>70</v>
      </c>
      <c r="D475" s="122" t="s">
        <v>239</v>
      </c>
      <c r="E475" s="117"/>
      <c r="F475" s="148">
        <v>1203</v>
      </c>
      <c r="G475" s="149">
        <v>5.4685000000000003E-3</v>
      </c>
      <c r="H475" s="1"/>
      <c r="I475" s="150">
        <v>350174</v>
      </c>
      <c r="J475" s="151">
        <v>2.9887E-3</v>
      </c>
      <c r="K475" s="1"/>
    </row>
    <row r="476" spans="1:11" ht="15" customHeight="1" x14ac:dyDescent="0.25">
      <c r="A476" s="1"/>
      <c r="B476" s="4">
        <v>51</v>
      </c>
      <c r="C476" s="115">
        <v>80</v>
      </c>
      <c r="D476" s="122" t="s">
        <v>240</v>
      </c>
      <c r="E476" s="117"/>
      <c r="F476" s="148">
        <v>6119</v>
      </c>
      <c r="G476" s="149">
        <v>2.7814999999999999E-2</v>
      </c>
      <c r="H476" s="1"/>
      <c r="I476" s="150">
        <v>1895797</v>
      </c>
      <c r="J476" s="151">
        <v>1.6180799999999999E-2</v>
      </c>
      <c r="K476" s="1"/>
    </row>
    <row r="477" spans="1:11" ht="15" customHeight="1" x14ac:dyDescent="0.25">
      <c r="A477" s="1"/>
      <c r="B477" s="4">
        <v>51</v>
      </c>
      <c r="C477" s="115">
        <v>90</v>
      </c>
      <c r="D477" s="122" t="s">
        <v>241</v>
      </c>
      <c r="E477" s="117"/>
      <c r="F477" s="148">
        <v>11046</v>
      </c>
      <c r="G477" s="149">
        <v>5.0211600000000002E-2</v>
      </c>
      <c r="H477" s="1"/>
      <c r="I477" s="150">
        <v>5154790</v>
      </c>
      <c r="J477" s="151">
        <v>4.3996599999999997E-2</v>
      </c>
      <c r="K477" s="1"/>
    </row>
    <row r="478" spans="1:11" ht="15" customHeight="1" x14ac:dyDescent="0.25">
      <c r="A478" s="1"/>
      <c r="B478" s="4">
        <v>51</v>
      </c>
      <c r="C478" s="115">
        <v>100</v>
      </c>
      <c r="D478" s="122" t="s">
        <v>242</v>
      </c>
      <c r="E478" s="117"/>
      <c r="F478" s="148">
        <v>2294</v>
      </c>
      <c r="G478" s="149">
        <v>1.0427799999999999E-2</v>
      </c>
      <c r="H478" s="1"/>
      <c r="I478" s="150">
        <v>383492</v>
      </c>
      <c r="J478" s="151">
        <v>3.2731000000000001E-3</v>
      </c>
      <c r="K478" s="1"/>
    </row>
    <row r="479" spans="1:11" ht="15" customHeight="1" thickBot="1" x14ac:dyDescent="0.3">
      <c r="A479" s="1"/>
      <c r="B479" s="4">
        <v>51</v>
      </c>
      <c r="C479" s="115">
        <v>120</v>
      </c>
      <c r="D479" s="127" t="s">
        <v>243</v>
      </c>
      <c r="E479" s="117"/>
      <c r="F479" s="152">
        <v>0</v>
      </c>
      <c r="G479" s="153">
        <v>0</v>
      </c>
      <c r="H479" s="1"/>
      <c r="I479" s="154">
        <v>0</v>
      </c>
      <c r="J479" s="155">
        <v>0</v>
      </c>
      <c r="K479" s="1"/>
    </row>
    <row r="480" spans="1:11" ht="18" customHeight="1" thickBot="1" x14ac:dyDescent="0.3">
      <c r="A480" s="1"/>
      <c r="B480" s="5"/>
      <c r="C480" s="5"/>
      <c r="D480" s="111" t="s">
        <v>632</v>
      </c>
      <c r="E480" s="117"/>
      <c r="F480" s="156">
        <f>SUM(F467:F479)</f>
        <v>219989</v>
      </c>
      <c r="G480" s="136">
        <f>SUM(G467:G479)</f>
        <v>1</v>
      </c>
      <c r="H480" s="1"/>
      <c r="I480" s="157">
        <f>SUM(I467:I479)</f>
        <v>117163408</v>
      </c>
      <c r="J480" s="134">
        <v>1</v>
      </c>
      <c r="K480" s="1"/>
    </row>
    <row r="481" spans="1:11" ht="8.1" customHeight="1" thickBot="1" x14ac:dyDescent="0.3">
      <c r="A481" s="1"/>
      <c r="B481" s="5"/>
      <c r="C481" s="5"/>
      <c r="D481" s="117"/>
      <c r="E481" s="117"/>
      <c r="F481" s="137"/>
      <c r="G481" s="138"/>
      <c r="H481" s="1"/>
      <c r="I481" s="139"/>
      <c r="J481" s="138"/>
      <c r="K481" s="1"/>
    </row>
    <row r="482" spans="1:11" ht="15" customHeight="1" x14ac:dyDescent="0.25">
      <c r="A482" s="1"/>
      <c r="B482" s="4">
        <v>52</v>
      </c>
      <c r="C482" s="115">
        <v>0</v>
      </c>
      <c r="D482" s="143" t="s">
        <v>867</v>
      </c>
      <c r="E482" s="117"/>
      <c r="F482" s="144">
        <v>10159</v>
      </c>
      <c r="G482" s="145">
        <v>0.86261359999999998</v>
      </c>
      <c r="H482" s="1"/>
      <c r="I482" s="146">
        <v>5263014</v>
      </c>
      <c r="J482" s="147">
        <v>0.93980010000000003</v>
      </c>
      <c r="K482" s="1"/>
    </row>
    <row r="483" spans="1:11" ht="15" customHeight="1" x14ac:dyDescent="0.25">
      <c r="A483" s="1"/>
      <c r="B483" s="4">
        <v>52</v>
      </c>
      <c r="C483" s="115">
        <v>10</v>
      </c>
      <c r="D483" s="122" t="s">
        <v>244</v>
      </c>
      <c r="E483" s="117"/>
      <c r="F483" s="148">
        <v>1020</v>
      </c>
      <c r="G483" s="149">
        <v>8.6609500000000006E-2</v>
      </c>
      <c r="H483" s="1"/>
      <c r="I483" s="150">
        <v>224262</v>
      </c>
      <c r="J483" s="151">
        <v>4.0045799999999999E-2</v>
      </c>
      <c r="K483" s="1"/>
    </row>
    <row r="484" spans="1:11" ht="15" customHeight="1" x14ac:dyDescent="0.25">
      <c r="A484" s="1"/>
      <c r="B484" s="4">
        <v>52</v>
      </c>
      <c r="C484" s="115">
        <v>20</v>
      </c>
      <c r="D484" s="122" t="s">
        <v>245</v>
      </c>
      <c r="E484" s="117"/>
      <c r="F484" s="148">
        <v>311</v>
      </c>
      <c r="G484" s="149">
        <v>2.6407400000000001E-2</v>
      </c>
      <c r="H484" s="1"/>
      <c r="I484" s="150">
        <v>59580</v>
      </c>
      <c r="J484" s="151">
        <v>1.0638999999999999E-2</v>
      </c>
      <c r="K484" s="1"/>
    </row>
    <row r="485" spans="1:11" ht="15" customHeight="1" thickBot="1" x14ac:dyDescent="0.3">
      <c r="A485" s="1"/>
      <c r="B485" s="4">
        <v>52</v>
      </c>
      <c r="C485" s="115">
        <v>30</v>
      </c>
      <c r="D485" s="127" t="s">
        <v>246</v>
      </c>
      <c r="E485" s="117"/>
      <c r="F485" s="152">
        <v>287</v>
      </c>
      <c r="G485" s="153">
        <v>2.4369499999999999E-2</v>
      </c>
      <c r="H485" s="1"/>
      <c r="I485" s="154">
        <v>53286</v>
      </c>
      <c r="J485" s="155">
        <v>9.5151000000000003E-3</v>
      </c>
      <c r="K485" s="1"/>
    </row>
    <row r="486" spans="1:11" ht="18" customHeight="1" thickBot="1" x14ac:dyDescent="0.3">
      <c r="A486" s="1"/>
      <c r="B486" s="5"/>
      <c r="C486" s="5"/>
      <c r="D486" s="111" t="s">
        <v>632</v>
      </c>
      <c r="E486" s="117"/>
      <c r="F486" s="156">
        <f>SUM(F482:F485)</f>
        <v>11777</v>
      </c>
      <c r="G486" s="136">
        <f>SUM(G482:G485)</f>
        <v>1</v>
      </c>
      <c r="H486" s="1"/>
      <c r="I486" s="157">
        <f>SUM(I482:I485)</f>
        <v>5600142</v>
      </c>
      <c r="J486" s="134">
        <v>1</v>
      </c>
      <c r="K486" s="1"/>
    </row>
    <row r="487" spans="1:11" ht="8.1" customHeight="1" thickBot="1" x14ac:dyDescent="0.3">
      <c r="A487" s="1"/>
      <c r="B487" s="1"/>
      <c r="C487" s="1"/>
      <c r="D487" s="117"/>
      <c r="E487" s="117"/>
      <c r="F487" s="137"/>
      <c r="G487" s="138"/>
      <c r="H487" s="1"/>
      <c r="I487" s="139"/>
      <c r="J487" s="138"/>
      <c r="K487" s="1"/>
    </row>
    <row r="488" spans="1:11" ht="15" customHeight="1" x14ac:dyDescent="0.25">
      <c r="A488" s="1"/>
      <c r="B488" s="4">
        <v>53</v>
      </c>
      <c r="C488" s="115">
        <v>0</v>
      </c>
      <c r="D488" s="116" t="s">
        <v>868</v>
      </c>
      <c r="E488" s="117"/>
      <c r="F488" s="118">
        <v>58059</v>
      </c>
      <c r="G488" s="147">
        <v>0.66394880000000001</v>
      </c>
      <c r="H488" s="1"/>
      <c r="I488" s="140">
        <v>38869424</v>
      </c>
      <c r="J488" s="145">
        <v>0.7589825</v>
      </c>
      <c r="K488" s="1"/>
    </row>
    <row r="489" spans="1:11" ht="15" customHeight="1" x14ac:dyDescent="0.25">
      <c r="A489" s="1"/>
      <c r="B489" s="4">
        <v>53</v>
      </c>
      <c r="C489" s="115">
        <v>10</v>
      </c>
      <c r="D489" s="122" t="s">
        <v>218</v>
      </c>
      <c r="E489" s="117"/>
      <c r="F489" s="123">
        <v>1208</v>
      </c>
      <c r="G489" s="151">
        <v>1.3814399999999999E-2</v>
      </c>
      <c r="H489" s="1"/>
      <c r="I489" s="142">
        <v>353528</v>
      </c>
      <c r="J489" s="149">
        <v>6.9032E-3</v>
      </c>
      <c r="K489" s="1"/>
    </row>
    <row r="490" spans="1:11" ht="15" customHeight="1" thickBot="1" x14ac:dyDescent="0.3">
      <c r="A490" s="1"/>
      <c r="B490" s="4">
        <v>53</v>
      </c>
      <c r="C490" s="115">
        <v>20</v>
      </c>
      <c r="D490" s="127" t="s">
        <v>496</v>
      </c>
      <c r="E490" s="117"/>
      <c r="F490" s="128">
        <v>28178</v>
      </c>
      <c r="G490" s="155">
        <v>0.32223679999999999</v>
      </c>
      <c r="H490" s="1"/>
      <c r="I490" s="141">
        <v>11989588</v>
      </c>
      <c r="J490" s="153">
        <v>0.2341143</v>
      </c>
      <c r="K490" s="1"/>
    </row>
    <row r="491" spans="1:11" ht="18" customHeight="1" thickBot="1" x14ac:dyDescent="0.3">
      <c r="A491" s="1"/>
      <c r="B491" s="5"/>
      <c r="C491" s="5"/>
      <c r="D491" s="111" t="s">
        <v>632</v>
      </c>
      <c r="E491" s="117"/>
      <c r="F491" s="133">
        <f>SUM(F488:F490)</f>
        <v>87445</v>
      </c>
      <c r="G491" s="134">
        <f>SUM(G488:G490)</f>
        <v>1</v>
      </c>
      <c r="H491" s="1"/>
      <c r="I491" s="135">
        <f>SUM(I488:I490)</f>
        <v>51212540</v>
      </c>
      <c r="J491" s="136">
        <v>1</v>
      </c>
      <c r="K491" s="1"/>
    </row>
    <row r="492" spans="1:11" ht="8.1" customHeight="1" thickBot="1" x14ac:dyDescent="0.3">
      <c r="A492" s="1"/>
      <c r="B492" s="1"/>
      <c r="C492" s="1"/>
      <c r="D492" s="117"/>
      <c r="E492" s="117"/>
      <c r="F492" s="137"/>
      <c r="G492" s="138"/>
      <c r="H492" s="1"/>
      <c r="I492" s="139"/>
      <c r="J492" s="138"/>
      <c r="K492" s="1"/>
    </row>
    <row r="493" spans="1:11" ht="15" customHeight="1" x14ac:dyDescent="0.25">
      <c r="A493" s="1"/>
      <c r="B493" s="4">
        <v>54</v>
      </c>
      <c r="C493" s="115">
        <v>0</v>
      </c>
      <c r="D493" s="143" t="s">
        <v>869</v>
      </c>
      <c r="E493" s="117"/>
      <c r="F493" s="144">
        <v>59493</v>
      </c>
      <c r="G493" s="145">
        <v>0.70173390000000002</v>
      </c>
      <c r="H493" s="1"/>
      <c r="I493" s="146">
        <v>30401242</v>
      </c>
      <c r="J493" s="147">
        <v>0.76044219999999996</v>
      </c>
      <c r="K493" s="1"/>
    </row>
    <row r="494" spans="1:11" ht="15" customHeight="1" x14ac:dyDescent="0.25">
      <c r="A494" s="1"/>
      <c r="B494" s="4">
        <v>54</v>
      </c>
      <c r="C494" s="115">
        <v>10</v>
      </c>
      <c r="D494" s="122" t="s">
        <v>247</v>
      </c>
      <c r="E494" s="117"/>
      <c r="F494" s="148">
        <v>186</v>
      </c>
      <c r="G494" s="149">
        <v>2.1938999999999999E-3</v>
      </c>
      <c r="H494" s="1"/>
      <c r="I494" s="150">
        <v>22800</v>
      </c>
      <c r="J494" s="151">
        <v>5.7030000000000004E-4</v>
      </c>
      <c r="K494" s="1"/>
    </row>
    <row r="495" spans="1:11" ht="15" customHeight="1" x14ac:dyDescent="0.25">
      <c r="A495" s="1"/>
      <c r="B495" s="4">
        <v>54</v>
      </c>
      <c r="C495" s="115">
        <v>20</v>
      </c>
      <c r="D495" s="122" t="s">
        <v>248</v>
      </c>
      <c r="E495" s="117"/>
      <c r="F495" s="148">
        <v>21676</v>
      </c>
      <c r="G495" s="149">
        <v>0.2556735</v>
      </c>
      <c r="H495" s="1"/>
      <c r="I495" s="150">
        <v>8764851</v>
      </c>
      <c r="J495" s="151">
        <v>0.21923980000000001</v>
      </c>
      <c r="K495" s="1"/>
    </row>
    <row r="496" spans="1:11" ht="15" customHeight="1" x14ac:dyDescent="0.25">
      <c r="A496" s="1"/>
      <c r="B496" s="4">
        <v>54</v>
      </c>
      <c r="C496" s="115">
        <v>30</v>
      </c>
      <c r="D496" s="122" t="s">
        <v>249</v>
      </c>
      <c r="E496" s="117"/>
      <c r="F496" s="148">
        <v>2873</v>
      </c>
      <c r="G496" s="149">
        <v>3.38877E-2</v>
      </c>
      <c r="H496" s="1"/>
      <c r="I496" s="150">
        <v>596736</v>
      </c>
      <c r="J496" s="151">
        <v>1.4926500000000001E-2</v>
      </c>
      <c r="K496" s="1"/>
    </row>
    <row r="497" spans="1:11" ht="15" customHeight="1" thickBot="1" x14ac:dyDescent="0.3">
      <c r="A497" s="1"/>
      <c r="B497" s="4">
        <v>54</v>
      </c>
      <c r="C497" s="115">
        <v>40</v>
      </c>
      <c r="D497" s="127" t="s">
        <v>250</v>
      </c>
      <c r="E497" s="117"/>
      <c r="F497" s="152">
        <v>552</v>
      </c>
      <c r="G497" s="153">
        <v>6.5110000000000003E-3</v>
      </c>
      <c r="H497" s="1"/>
      <c r="I497" s="154">
        <v>192743</v>
      </c>
      <c r="J497" s="155">
        <v>4.8212000000000003E-3</v>
      </c>
      <c r="K497" s="1"/>
    </row>
    <row r="498" spans="1:11" ht="18" customHeight="1" thickBot="1" x14ac:dyDescent="0.3">
      <c r="A498" s="1"/>
      <c r="B498" s="5"/>
      <c r="C498" s="5"/>
      <c r="D498" s="111" t="s">
        <v>632</v>
      </c>
      <c r="E498" s="117"/>
      <c r="F498" s="156">
        <f>SUM(F493:F497)</f>
        <v>84780</v>
      </c>
      <c r="G498" s="136">
        <f>SUM(G493:G497)</f>
        <v>1</v>
      </c>
      <c r="H498" s="1"/>
      <c r="I498" s="157">
        <f>SUM(I493:I497)</f>
        <v>39978372</v>
      </c>
      <c r="J498" s="134">
        <v>1</v>
      </c>
      <c r="K498" s="1"/>
    </row>
    <row r="499" spans="1:11" ht="8.1" customHeight="1" thickBot="1" x14ac:dyDescent="0.3">
      <c r="A499" s="1"/>
      <c r="B499" s="1"/>
      <c r="C499" s="1"/>
      <c r="D499" s="117"/>
      <c r="E499" s="117"/>
      <c r="F499" s="137"/>
      <c r="G499" s="138"/>
      <c r="H499" s="1"/>
      <c r="I499" s="139"/>
      <c r="J499" s="138"/>
      <c r="K499" s="1"/>
    </row>
    <row r="500" spans="1:11" ht="15" customHeight="1" x14ac:dyDescent="0.25">
      <c r="A500" s="1"/>
      <c r="B500" s="4">
        <v>55</v>
      </c>
      <c r="C500" s="115">
        <v>0</v>
      </c>
      <c r="D500" s="116" t="s">
        <v>870</v>
      </c>
      <c r="E500" s="117"/>
      <c r="F500" s="118">
        <v>78684</v>
      </c>
      <c r="G500" s="147">
        <v>0.88185060000000004</v>
      </c>
      <c r="H500" s="1"/>
      <c r="I500" s="140">
        <v>55373333</v>
      </c>
      <c r="J500" s="145">
        <v>0.92161740000000003</v>
      </c>
      <c r="K500" s="1"/>
    </row>
    <row r="501" spans="1:11" ht="15" customHeight="1" x14ac:dyDescent="0.25">
      <c r="A501" s="1"/>
      <c r="B501" s="4">
        <v>55</v>
      </c>
      <c r="C501" s="115">
        <v>20</v>
      </c>
      <c r="D501" s="122" t="s">
        <v>497</v>
      </c>
      <c r="E501" s="117"/>
      <c r="F501" s="123">
        <v>10540</v>
      </c>
      <c r="G501" s="151">
        <v>0.118127</v>
      </c>
      <c r="H501" s="1"/>
      <c r="I501" s="142">
        <v>4708035</v>
      </c>
      <c r="J501" s="149">
        <v>7.8359100000000001E-2</v>
      </c>
      <c r="K501" s="1"/>
    </row>
    <row r="502" spans="1:11" ht="15" customHeight="1" thickBot="1" x14ac:dyDescent="0.3">
      <c r="A502" s="1"/>
      <c r="B502" s="4">
        <v>55</v>
      </c>
      <c r="C502" s="115">
        <v>30</v>
      </c>
      <c r="D502" s="127" t="s">
        <v>418</v>
      </c>
      <c r="E502" s="117"/>
      <c r="F502" s="128">
        <v>2</v>
      </c>
      <c r="G502" s="155">
        <v>2.2399999999999999E-5</v>
      </c>
      <c r="H502" s="1"/>
      <c r="I502" s="141">
        <v>1411</v>
      </c>
      <c r="J502" s="153">
        <v>2.3499999999999999E-5</v>
      </c>
      <c r="K502" s="1"/>
    </row>
    <row r="503" spans="1:11" ht="18" customHeight="1" thickBot="1" x14ac:dyDescent="0.3">
      <c r="A503" s="1"/>
      <c r="B503" s="5"/>
      <c r="C503" s="5"/>
      <c r="D503" s="111" t="s">
        <v>632</v>
      </c>
      <c r="E503" s="117"/>
      <c r="F503" s="133">
        <f>SUM(F500:F502)</f>
        <v>89226</v>
      </c>
      <c r="G503" s="134">
        <f>SUM(G500:G502)</f>
        <v>1</v>
      </c>
      <c r="H503" s="1"/>
      <c r="I503" s="135">
        <f>SUM(I500:I502)</f>
        <v>60082779</v>
      </c>
      <c r="J503" s="136">
        <f>SUM(J500:J502)</f>
        <v>1</v>
      </c>
      <c r="K503" s="1"/>
    </row>
    <row r="504" spans="1:11" ht="8.1" customHeight="1" thickBot="1" x14ac:dyDescent="0.3">
      <c r="A504" s="1"/>
      <c r="B504" s="1"/>
      <c r="C504" s="1"/>
      <c r="D504" s="117"/>
      <c r="E504" s="117"/>
      <c r="F504" s="137"/>
      <c r="G504" s="138"/>
      <c r="H504" s="1"/>
      <c r="I504" s="139"/>
      <c r="J504" s="138"/>
      <c r="K504" s="1"/>
    </row>
    <row r="505" spans="1:11" ht="15" customHeight="1" x14ac:dyDescent="0.25">
      <c r="A505" s="1"/>
      <c r="B505" s="4">
        <v>56</v>
      </c>
      <c r="C505" s="115">
        <v>0</v>
      </c>
      <c r="D505" s="143" t="s">
        <v>871</v>
      </c>
      <c r="E505" s="117"/>
      <c r="F505" s="144">
        <v>33946</v>
      </c>
      <c r="G505" s="145">
        <v>0.87681779999999998</v>
      </c>
      <c r="H505" s="1"/>
      <c r="I505" s="146">
        <v>28614785</v>
      </c>
      <c r="J505" s="147">
        <v>0.87571540000000003</v>
      </c>
      <c r="K505" s="1"/>
    </row>
    <row r="506" spans="1:11" ht="15" customHeight="1" x14ac:dyDescent="0.25">
      <c r="A506" s="1"/>
      <c r="B506" s="4">
        <v>56</v>
      </c>
      <c r="C506" s="115">
        <v>10</v>
      </c>
      <c r="D506" s="122" t="s">
        <v>36</v>
      </c>
      <c r="E506" s="117"/>
      <c r="F506" s="148">
        <v>3848</v>
      </c>
      <c r="G506" s="149">
        <v>9.9392999999999995E-2</v>
      </c>
      <c r="H506" s="1"/>
      <c r="I506" s="150">
        <v>1628143</v>
      </c>
      <c r="J506" s="151">
        <v>4.9827000000000003E-2</v>
      </c>
      <c r="K506" s="1"/>
    </row>
    <row r="507" spans="1:11" ht="15" customHeight="1" thickBot="1" x14ac:dyDescent="0.3">
      <c r="A507" s="1"/>
      <c r="B507" s="4">
        <v>56</v>
      </c>
      <c r="C507" s="115">
        <v>20</v>
      </c>
      <c r="D507" s="127" t="s">
        <v>231</v>
      </c>
      <c r="E507" s="117"/>
      <c r="F507" s="152">
        <v>921</v>
      </c>
      <c r="G507" s="153">
        <v>2.37892E-2</v>
      </c>
      <c r="H507" s="1"/>
      <c r="I507" s="154">
        <v>2432968</v>
      </c>
      <c r="J507" s="155">
        <v>7.4457599999999999E-2</v>
      </c>
      <c r="K507" s="1"/>
    </row>
    <row r="508" spans="1:11" ht="18" customHeight="1" thickBot="1" x14ac:dyDescent="0.3">
      <c r="A508" s="1"/>
      <c r="B508" s="5"/>
      <c r="C508" s="5"/>
      <c r="D508" s="111" t="s">
        <v>632</v>
      </c>
      <c r="E508" s="117"/>
      <c r="F508" s="156">
        <f>SUM(F505:F507)</f>
        <v>38715</v>
      </c>
      <c r="G508" s="136">
        <f>SUM(G505:G507)</f>
        <v>0.99999999999999989</v>
      </c>
      <c r="H508" s="1"/>
      <c r="I508" s="157">
        <f>SUM(I505:I507)</f>
        <v>32675896</v>
      </c>
      <c r="J508" s="134">
        <v>1</v>
      </c>
      <c r="K508" s="1"/>
    </row>
    <row r="509" spans="1:11" ht="8.1" customHeight="1" thickBot="1" x14ac:dyDescent="0.3">
      <c r="A509" s="1"/>
      <c r="B509" s="1"/>
      <c r="C509" s="1"/>
      <c r="D509" s="117"/>
      <c r="E509" s="117"/>
      <c r="F509" s="137"/>
      <c r="G509" s="138"/>
      <c r="H509" s="1"/>
      <c r="I509" s="139"/>
      <c r="J509" s="138"/>
      <c r="K509" s="1"/>
    </row>
    <row r="510" spans="1:11" ht="15" customHeight="1" x14ac:dyDescent="0.25">
      <c r="A510" s="1"/>
      <c r="B510" s="4">
        <v>57</v>
      </c>
      <c r="C510" s="115">
        <v>0</v>
      </c>
      <c r="D510" s="116" t="s">
        <v>872</v>
      </c>
      <c r="E510" s="117"/>
      <c r="F510" s="118">
        <v>20795</v>
      </c>
      <c r="G510" s="147">
        <v>0.86286309999999999</v>
      </c>
      <c r="H510" s="1"/>
      <c r="I510" s="140">
        <v>11599548</v>
      </c>
      <c r="J510" s="145">
        <v>0.91804649999999999</v>
      </c>
      <c r="K510" s="1"/>
    </row>
    <row r="511" spans="1:11" ht="15" customHeight="1" x14ac:dyDescent="0.25">
      <c r="A511" s="1"/>
      <c r="B511" s="4">
        <v>57</v>
      </c>
      <c r="C511" s="115">
        <v>10</v>
      </c>
      <c r="D511" s="122" t="s">
        <v>498</v>
      </c>
      <c r="E511" s="117"/>
      <c r="F511" s="123">
        <v>561</v>
      </c>
      <c r="G511" s="151">
        <v>2.3278E-2</v>
      </c>
      <c r="H511" s="1"/>
      <c r="I511" s="142">
        <v>170980</v>
      </c>
      <c r="J511" s="149">
        <v>1.3532199999999999E-2</v>
      </c>
      <c r="K511" s="1"/>
    </row>
    <row r="512" spans="1:11" ht="15" customHeight="1" x14ac:dyDescent="0.25">
      <c r="A512" s="1"/>
      <c r="B512" s="4">
        <v>57</v>
      </c>
      <c r="C512" s="115">
        <v>20</v>
      </c>
      <c r="D512" s="122" t="s">
        <v>499</v>
      </c>
      <c r="E512" s="117"/>
      <c r="F512" s="123">
        <v>1871</v>
      </c>
      <c r="G512" s="151">
        <v>7.7634800000000004E-2</v>
      </c>
      <c r="H512" s="1"/>
      <c r="I512" s="142">
        <v>502033</v>
      </c>
      <c r="J512" s="149">
        <v>3.9733400000000002E-2</v>
      </c>
      <c r="K512" s="1"/>
    </row>
    <row r="513" spans="1:11" ht="15" customHeight="1" thickBot="1" x14ac:dyDescent="0.3">
      <c r="A513" s="1"/>
      <c r="B513" s="4">
        <v>57</v>
      </c>
      <c r="C513" s="115">
        <v>30</v>
      </c>
      <c r="D513" s="127" t="s">
        <v>500</v>
      </c>
      <c r="E513" s="117"/>
      <c r="F513" s="128">
        <v>873</v>
      </c>
      <c r="G513" s="155">
        <v>3.6224100000000002E-2</v>
      </c>
      <c r="H513" s="1"/>
      <c r="I513" s="141">
        <v>362472</v>
      </c>
      <c r="J513" s="153">
        <v>2.8687899999999999E-2</v>
      </c>
      <c r="K513" s="1"/>
    </row>
    <row r="514" spans="1:11" ht="18" customHeight="1" thickBot="1" x14ac:dyDescent="0.3">
      <c r="A514" s="1"/>
      <c r="B514" s="5"/>
      <c r="C514" s="5"/>
      <c r="D514" s="111" t="s">
        <v>632</v>
      </c>
      <c r="E514" s="117"/>
      <c r="F514" s="133">
        <f>SUM(F510:F513)</f>
        <v>24100</v>
      </c>
      <c r="G514" s="134">
        <f>SUM(G510:G513)</f>
        <v>1</v>
      </c>
      <c r="H514" s="1"/>
      <c r="I514" s="135">
        <f>SUM(I510:I513)</f>
        <v>12635033</v>
      </c>
      <c r="J514" s="136">
        <f>SUM(J510:J513)</f>
        <v>1</v>
      </c>
      <c r="K514" s="1"/>
    </row>
    <row r="515" spans="1:11" ht="8.1" customHeight="1" thickBot="1" x14ac:dyDescent="0.3">
      <c r="A515" s="1"/>
      <c r="B515" s="1"/>
      <c r="C515" s="1"/>
      <c r="D515" s="117"/>
      <c r="E515" s="117"/>
      <c r="F515" s="137"/>
      <c r="G515" s="138"/>
      <c r="H515" s="1"/>
      <c r="I515" s="139"/>
      <c r="J515" s="138"/>
      <c r="K515" s="1"/>
    </row>
    <row r="516" spans="1:11" ht="15" customHeight="1" x14ac:dyDescent="0.25">
      <c r="A516" s="1"/>
      <c r="B516" s="4">
        <v>58</v>
      </c>
      <c r="C516" s="115">
        <v>0</v>
      </c>
      <c r="D516" s="143" t="s">
        <v>873</v>
      </c>
      <c r="E516" s="117"/>
      <c r="F516" s="144">
        <v>24498</v>
      </c>
      <c r="G516" s="145">
        <v>0.73521199999999998</v>
      </c>
      <c r="H516" s="1"/>
      <c r="I516" s="146">
        <v>12893238</v>
      </c>
      <c r="J516" s="147">
        <v>0.78950690000000001</v>
      </c>
      <c r="K516" s="1"/>
    </row>
    <row r="517" spans="1:11" ht="15" customHeight="1" x14ac:dyDescent="0.25">
      <c r="A517" s="1"/>
      <c r="B517" s="4">
        <v>58</v>
      </c>
      <c r="C517" s="115">
        <v>10</v>
      </c>
      <c r="D517" s="122" t="s">
        <v>251</v>
      </c>
      <c r="E517" s="117"/>
      <c r="F517" s="148">
        <v>73</v>
      </c>
      <c r="G517" s="149">
        <v>2.1908000000000001E-3</v>
      </c>
      <c r="H517" s="1"/>
      <c r="I517" s="150">
        <v>14109</v>
      </c>
      <c r="J517" s="151">
        <v>8.6390000000000002E-4</v>
      </c>
      <c r="K517" s="1"/>
    </row>
    <row r="518" spans="1:11" ht="15" customHeight="1" x14ac:dyDescent="0.25">
      <c r="A518" s="1"/>
      <c r="B518" s="4">
        <v>58</v>
      </c>
      <c r="C518" s="115">
        <v>20</v>
      </c>
      <c r="D518" s="122" t="s">
        <v>252</v>
      </c>
      <c r="E518" s="117"/>
      <c r="F518" s="148">
        <v>164</v>
      </c>
      <c r="G518" s="149">
        <v>4.9217999999999996E-3</v>
      </c>
      <c r="H518" s="1"/>
      <c r="I518" s="150">
        <v>26450</v>
      </c>
      <c r="J518" s="151">
        <v>1.6195999999999999E-3</v>
      </c>
      <c r="K518" s="1"/>
    </row>
    <row r="519" spans="1:11" ht="15" customHeight="1" x14ac:dyDescent="0.25">
      <c r="A519" s="1"/>
      <c r="B519" s="4">
        <v>58</v>
      </c>
      <c r="C519" s="115">
        <v>30</v>
      </c>
      <c r="D519" s="122" t="s">
        <v>253</v>
      </c>
      <c r="E519" s="117"/>
      <c r="F519" s="148">
        <v>408</v>
      </c>
      <c r="G519" s="149">
        <v>1.22446E-2</v>
      </c>
      <c r="H519" s="1"/>
      <c r="I519" s="150">
        <v>78518</v>
      </c>
      <c r="J519" s="151">
        <v>4.8079999999999998E-3</v>
      </c>
      <c r="K519" s="1"/>
    </row>
    <row r="520" spans="1:11" ht="15" customHeight="1" x14ac:dyDescent="0.25">
      <c r="A520" s="1"/>
      <c r="B520" s="4">
        <v>58</v>
      </c>
      <c r="C520" s="115">
        <v>40</v>
      </c>
      <c r="D520" s="122" t="s">
        <v>254</v>
      </c>
      <c r="E520" s="117"/>
      <c r="F520" s="148">
        <v>84</v>
      </c>
      <c r="G520" s="149">
        <v>2.5209E-3</v>
      </c>
      <c r="H520" s="1"/>
      <c r="I520" s="150">
        <v>5988</v>
      </c>
      <c r="J520" s="151">
        <v>3.6670000000000002E-4</v>
      </c>
      <c r="K520" s="1"/>
    </row>
    <row r="521" spans="1:11" ht="15" customHeight="1" x14ac:dyDescent="0.25">
      <c r="A521" s="1"/>
      <c r="B521" s="4">
        <v>58</v>
      </c>
      <c r="C521" s="115">
        <v>50</v>
      </c>
      <c r="D521" s="122" t="s">
        <v>255</v>
      </c>
      <c r="E521" s="117"/>
      <c r="F521" s="148">
        <v>491</v>
      </c>
      <c r="G521" s="149">
        <v>1.47355E-2</v>
      </c>
      <c r="H521" s="1"/>
      <c r="I521" s="150">
        <v>120775</v>
      </c>
      <c r="J521" s="151">
        <v>7.3955999999999996E-3</v>
      </c>
      <c r="K521" s="1"/>
    </row>
    <row r="522" spans="1:11" ht="15" customHeight="1" x14ac:dyDescent="0.25">
      <c r="A522" s="1"/>
      <c r="B522" s="4">
        <v>58</v>
      </c>
      <c r="C522" s="115">
        <v>60</v>
      </c>
      <c r="D522" s="122" t="s">
        <v>256</v>
      </c>
      <c r="E522" s="117"/>
      <c r="F522" s="148">
        <v>317</v>
      </c>
      <c r="G522" s="149">
        <v>9.5134999999999994E-3</v>
      </c>
      <c r="H522" s="1"/>
      <c r="I522" s="150">
        <v>66879</v>
      </c>
      <c r="J522" s="151">
        <v>4.0952999999999996E-3</v>
      </c>
      <c r="K522" s="1"/>
    </row>
    <row r="523" spans="1:11" ht="15" customHeight="1" x14ac:dyDescent="0.25">
      <c r="A523" s="1"/>
      <c r="B523" s="4">
        <v>58</v>
      </c>
      <c r="C523" s="115">
        <v>70</v>
      </c>
      <c r="D523" s="122" t="s">
        <v>257</v>
      </c>
      <c r="E523" s="117"/>
      <c r="F523" s="148">
        <v>278</v>
      </c>
      <c r="G523" s="149">
        <v>8.3431000000000009E-3</v>
      </c>
      <c r="H523" s="1"/>
      <c r="I523" s="150">
        <v>58773</v>
      </c>
      <c r="J523" s="151">
        <v>3.5988999999999999E-3</v>
      </c>
      <c r="K523" s="1"/>
    </row>
    <row r="524" spans="1:11" ht="15" customHeight="1" x14ac:dyDescent="0.25">
      <c r="A524" s="1"/>
      <c r="B524" s="4">
        <v>58</v>
      </c>
      <c r="C524" s="115">
        <v>80</v>
      </c>
      <c r="D524" s="122" t="s">
        <v>258</v>
      </c>
      <c r="E524" s="117"/>
      <c r="F524" s="148">
        <v>1488</v>
      </c>
      <c r="G524" s="149">
        <v>4.4656500000000002E-2</v>
      </c>
      <c r="H524" s="1"/>
      <c r="I524" s="150">
        <v>505523</v>
      </c>
      <c r="J524" s="151">
        <v>3.0955300000000002E-2</v>
      </c>
      <c r="K524" s="1"/>
    </row>
    <row r="525" spans="1:11" ht="15" customHeight="1" thickBot="1" x14ac:dyDescent="0.3">
      <c r="A525" s="1"/>
      <c r="B525" s="4">
        <v>58</v>
      </c>
      <c r="C525" s="115">
        <v>90</v>
      </c>
      <c r="D525" s="127" t="s">
        <v>259</v>
      </c>
      <c r="E525" s="117"/>
      <c r="F525" s="152">
        <v>5520</v>
      </c>
      <c r="G525" s="153">
        <v>0.16566130000000001</v>
      </c>
      <c r="H525" s="1"/>
      <c r="I525" s="154">
        <v>2560495</v>
      </c>
      <c r="J525" s="155">
        <v>0.15678980000000001</v>
      </c>
      <c r="K525" s="1"/>
    </row>
    <row r="526" spans="1:11" ht="18" customHeight="1" thickBot="1" x14ac:dyDescent="0.3">
      <c r="A526" s="1"/>
      <c r="B526" s="5"/>
      <c r="C526" s="5"/>
      <c r="D526" s="111" t="s">
        <v>632</v>
      </c>
      <c r="E526" s="117"/>
      <c r="F526" s="156">
        <f>SUM(F516:F525)</f>
        <v>33321</v>
      </c>
      <c r="G526" s="136">
        <f>SUM(G516:G525)</f>
        <v>1</v>
      </c>
      <c r="H526" s="1"/>
      <c r="I526" s="157">
        <f>SUM(I516:I525)</f>
        <v>16330748</v>
      </c>
      <c r="J526" s="134">
        <v>1</v>
      </c>
      <c r="K526" s="1"/>
    </row>
    <row r="527" spans="1:11" ht="8.1" customHeight="1" thickBot="1" x14ac:dyDescent="0.3">
      <c r="A527" s="1"/>
      <c r="B527" s="5"/>
      <c r="C527" s="5"/>
      <c r="D527" s="169"/>
      <c r="E527" s="117"/>
      <c r="F527" s="137"/>
      <c r="G527" s="138"/>
      <c r="H527" s="1"/>
      <c r="I527" s="139"/>
      <c r="J527" s="138"/>
      <c r="K527" s="1"/>
    </row>
    <row r="528" spans="1:11" ht="15" customHeight="1" x14ac:dyDescent="0.25">
      <c r="A528" s="1"/>
      <c r="B528" s="170">
        <v>59</v>
      </c>
      <c r="C528" s="171">
        <v>0</v>
      </c>
      <c r="D528" s="172" t="s">
        <v>874</v>
      </c>
      <c r="E528" s="117"/>
      <c r="F528" s="144">
        <v>45031</v>
      </c>
      <c r="G528" s="145">
        <v>0.83367579999999997</v>
      </c>
      <c r="H528" s="1"/>
      <c r="I528" s="146">
        <v>18755633</v>
      </c>
      <c r="J528" s="147">
        <v>0.89137040000000001</v>
      </c>
      <c r="K528" s="1"/>
    </row>
    <row r="529" spans="1:11" ht="15" customHeight="1" x14ac:dyDescent="0.25">
      <c r="A529" s="1"/>
      <c r="B529" s="170">
        <v>59</v>
      </c>
      <c r="C529" s="171">
        <v>10</v>
      </c>
      <c r="D529" s="122" t="s">
        <v>501</v>
      </c>
      <c r="E529" s="117"/>
      <c r="F529" s="148">
        <v>8075</v>
      </c>
      <c r="G529" s="149">
        <v>0.1494955</v>
      </c>
      <c r="H529" s="1"/>
      <c r="I529" s="150">
        <v>1936968</v>
      </c>
      <c r="J529" s="151">
        <v>9.2055300000000007E-2</v>
      </c>
      <c r="K529" s="1"/>
    </row>
    <row r="530" spans="1:11" ht="15" customHeight="1" thickBot="1" x14ac:dyDescent="0.3">
      <c r="A530" s="1"/>
      <c r="B530" s="170">
        <v>59</v>
      </c>
      <c r="C530" s="171">
        <v>20</v>
      </c>
      <c r="D530" s="122" t="s">
        <v>502</v>
      </c>
      <c r="E530" s="117"/>
      <c r="F530" s="152">
        <v>909</v>
      </c>
      <c r="G530" s="153">
        <v>1.6828699999999999E-2</v>
      </c>
      <c r="H530" s="1"/>
      <c r="I530" s="154">
        <v>348746</v>
      </c>
      <c r="J530" s="155">
        <v>1.65743E-2</v>
      </c>
      <c r="K530" s="1"/>
    </row>
    <row r="531" spans="1:11" ht="18" customHeight="1" thickBot="1" x14ac:dyDescent="0.3">
      <c r="A531" s="1"/>
      <c r="B531" s="5"/>
      <c r="C531" s="5"/>
      <c r="D531" s="111" t="s">
        <v>632</v>
      </c>
      <c r="E531" s="117"/>
      <c r="F531" s="156">
        <f>SUM(F528:F530)</f>
        <v>54015</v>
      </c>
      <c r="G531" s="136">
        <f>SUM(G528:G530)</f>
        <v>1</v>
      </c>
      <c r="H531" s="1"/>
      <c r="I531" s="157">
        <f>SUM(I528:I530)</f>
        <v>21041347</v>
      </c>
      <c r="J531" s="134">
        <v>1</v>
      </c>
      <c r="K531" s="1"/>
    </row>
    <row r="532" spans="1:11" ht="8.1" customHeight="1" thickBot="1" x14ac:dyDescent="0.3">
      <c r="A532" s="1"/>
      <c r="B532" s="5"/>
      <c r="C532" s="5"/>
      <c r="D532" s="117"/>
      <c r="E532" s="117"/>
      <c r="F532" s="137"/>
      <c r="G532" s="138"/>
      <c r="H532" s="1"/>
      <c r="I532" s="139"/>
      <c r="J532" s="138"/>
      <c r="K532" s="1"/>
    </row>
    <row r="533" spans="1:11" ht="15" customHeight="1" x14ac:dyDescent="0.25">
      <c r="A533" s="1"/>
      <c r="B533" s="4">
        <v>60</v>
      </c>
      <c r="C533" s="115">
        <v>0</v>
      </c>
      <c r="D533" s="143" t="s">
        <v>875</v>
      </c>
      <c r="E533" s="117"/>
      <c r="F533" s="144">
        <v>923944</v>
      </c>
      <c r="G533" s="145">
        <v>0.51227250000000002</v>
      </c>
      <c r="H533" s="1"/>
      <c r="I533" s="146">
        <v>860529800</v>
      </c>
      <c r="J533" s="147">
        <v>0.67669360000000001</v>
      </c>
      <c r="K533" s="1"/>
    </row>
    <row r="534" spans="1:11" ht="15" customHeight="1" x14ac:dyDescent="0.25">
      <c r="A534" s="1"/>
      <c r="B534" s="4">
        <v>60</v>
      </c>
      <c r="C534" s="115">
        <v>10</v>
      </c>
      <c r="D534" s="122" t="s">
        <v>260</v>
      </c>
      <c r="E534" s="117"/>
      <c r="F534" s="148">
        <v>738979</v>
      </c>
      <c r="G534" s="149">
        <v>0.40972039999999998</v>
      </c>
      <c r="H534" s="1"/>
      <c r="I534" s="150">
        <v>361440057</v>
      </c>
      <c r="J534" s="151">
        <v>0.28422510000000001</v>
      </c>
      <c r="K534" s="1"/>
    </row>
    <row r="535" spans="1:11" ht="15" customHeight="1" x14ac:dyDescent="0.25">
      <c r="A535" s="1"/>
      <c r="B535" s="4">
        <v>60</v>
      </c>
      <c r="C535" s="115">
        <v>20</v>
      </c>
      <c r="D535" s="122" t="s">
        <v>261</v>
      </c>
      <c r="E535" s="117"/>
      <c r="F535" s="148">
        <v>24984</v>
      </c>
      <c r="G535" s="149">
        <v>1.38522E-2</v>
      </c>
      <c r="H535" s="1"/>
      <c r="I535" s="150">
        <v>10628753</v>
      </c>
      <c r="J535" s="151">
        <v>8.3581000000000003E-3</v>
      </c>
      <c r="K535" s="1"/>
    </row>
    <row r="536" spans="1:11" ht="15" customHeight="1" x14ac:dyDescent="0.25">
      <c r="A536" s="1"/>
      <c r="B536" s="4">
        <v>60</v>
      </c>
      <c r="C536" s="115">
        <v>30</v>
      </c>
      <c r="D536" s="122" t="s">
        <v>262</v>
      </c>
      <c r="E536" s="117"/>
      <c r="F536" s="148">
        <v>10693</v>
      </c>
      <c r="G536" s="149">
        <v>5.9286E-3</v>
      </c>
      <c r="H536" s="1"/>
      <c r="I536" s="150">
        <v>4712536</v>
      </c>
      <c r="J536" s="151">
        <v>3.7058E-3</v>
      </c>
      <c r="K536" s="1"/>
    </row>
    <row r="537" spans="1:11" ht="15" customHeight="1" x14ac:dyDescent="0.25">
      <c r="A537" s="1"/>
      <c r="B537" s="4">
        <v>60</v>
      </c>
      <c r="C537" s="115">
        <v>40</v>
      </c>
      <c r="D537" s="122" t="s">
        <v>263</v>
      </c>
      <c r="E537" s="117"/>
      <c r="F537" s="148">
        <v>46994</v>
      </c>
      <c r="G537" s="149">
        <v>2.6055399999999999E-2</v>
      </c>
      <c r="H537" s="1"/>
      <c r="I537" s="150">
        <v>14530182</v>
      </c>
      <c r="J537" s="151">
        <v>1.14261E-2</v>
      </c>
      <c r="K537" s="1"/>
    </row>
    <row r="538" spans="1:11" ht="15" customHeight="1" x14ac:dyDescent="0.25">
      <c r="A538" s="1"/>
      <c r="B538" s="4">
        <v>60</v>
      </c>
      <c r="C538" s="115">
        <v>50</v>
      </c>
      <c r="D538" s="122" t="s">
        <v>264</v>
      </c>
      <c r="E538" s="117"/>
      <c r="F538" s="148">
        <v>27326</v>
      </c>
      <c r="G538" s="149">
        <v>1.51507E-2</v>
      </c>
      <c r="H538" s="1"/>
      <c r="I538" s="150">
        <v>9970097</v>
      </c>
      <c r="J538" s="151">
        <v>7.8402000000000003E-3</v>
      </c>
      <c r="K538" s="1"/>
    </row>
    <row r="539" spans="1:11" ht="15" customHeight="1" x14ac:dyDescent="0.25">
      <c r="A539" s="1"/>
      <c r="B539" s="4">
        <v>60</v>
      </c>
      <c r="C539" s="115">
        <v>60</v>
      </c>
      <c r="D539" s="122" t="s">
        <v>265</v>
      </c>
      <c r="E539" s="117"/>
      <c r="F539" s="148">
        <v>22777</v>
      </c>
      <c r="G539" s="149">
        <v>1.2628500000000001E-2</v>
      </c>
      <c r="H539" s="1"/>
      <c r="I539" s="150">
        <v>5582736</v>
      </c>
      <c r="J539" s="151">
        <v>4.3901000000000001E-3</v>
      </c>
      <c r="K539" s="1"/>
    </row>
    <row r="540" spans="1:11" ht="15" customHeight="1" x14ac:dyDescent="0.25">
      <c r="A540" s="1"/>
      <c r="B540" s="4">
        <v>60</v>
      </c>
      <c r="C540" s="115">
        <v>70</v>
      </c>
      <c r="D540" s="122" t="s">
        <v>266</v>
      </c>
      <c r="E540" s="117"/>
      <c r="F540" s="148">
        <v>7513</v>
      </c>
      <c r="G540" s="149">
        <v>4.1654999999999999E-3</v>
      </c>
      <c r="H540" s="1"/>
      <c r="I540" s="150">
        <v>4214347</v>
      </c>
      <c r="J540" s="151">
        <v>3.3140000000000001E-3</v>
      </c>
      <c r="K540" s="1"/>
    </row>
    <row r="541" spans="1:11" ht="15" customHeight="1" x14ac:dyDescent="0.25">
      <c r="A541" s="1"/>
      <c r="B541" s="4">
        <v>60</v>
      </c>
      <c r="C541" s="115">
        <v>80</v>
      </c>
      <c r="D541" s="122" t="s">
        <v>267</v>
      </c>
      <c r="E541" s="117"/>
      <c r="F541" s="148">
        <v>401</v>
      </c>
      <c r="G541" s="149">
        <v>2.2230000000000001E-4</v>
      </c>
      <c r="H541" s="1"/>
      <c r="I541" s="150">
        <v>59746</v>
      </c>
      <c r="J541" s="151">
        <v>4.6999999999999997E-5</v>
      </c>
      <c r="K541" s="1"/>
    </row>
    <row r="542" spans="1:11" ht="15" customHeight="1" thickBot="1" x14ac:dyDescent="0.3">
      <c r="A542" s="1"/>
      <c r="B542" s="4">
        <v>60</v>
      </c>
      <c r="C542" s="115">
        <v>100</v>
      </c>
      <c r="D542" s="127" t="s">
        <v>268</v>
      </c>
      <c r="E542" s="117"/>
      <c r="F542" s="152">
        <v>7</v>
      </c>
      <c r="G542" s="153">
        <v>3.8999999999999999E-6</v>
      </c>
      <c r="H542" s="1"/>
      <c r="I542" s="154">
        <v>0</v>
      </c>
      <c r="J542" s="155">
        <v>0</v>
      </c>
      <c r="K542" s="1"/>
    </row>
    <row r="543" spans="1:11" ht="18" customHeight="1" thickBot="1" x14ac:dyDescent="0.3">
      <c r="A543" s="1"/>
      <c r="B543" s="5"/>
      <c r="C543" s="5"/>
      <c r="D543" s="111" t="s">
        <v>632</v>
      </c>
      <c r="E543" s="117"/>
      <c r="F543" s="156">
        <f>SUM(F533:F542)</f>
        <v>1803618</v>
      </c>
      <c r="G543" s="136">
        <f>SUM(G533:G542)</f>
        <v>0.99999999999999989</v>
      </c>
      <c r="H543" s="1"/>
      <c r="I543" s="157">
        <f>SUM(I533:I542)</f>
        <v>1271668254</v>
      </c>
      <c r="J543" s="134">
        <v>1</v>
      </c>
      <c r="K543" s="1"/>
    </row>
    <row r="544" spans="1:11" ht="8.1" customHeight="1" thickBot="1" x14ac:dyDescent="0.3">
      <c r="A544" s="1"/>
      <c r="B544" s="5"/>
      <c r="C544" s="5"/>
      <c r="D544" s="117"/>
      <c r="E544" s="117"/>
      <c r="F544" s="137"/>
      <c r="G544" s="138"/>
      <c r="H544" s="1"/>
      <c r="I544" s="139"/>
      <c r="J544" s="138"/>
      <c r="K544" s="1"/>
    </row>
    <row r="545" spans="1:11" ht="15" customHeight="1" x14ac:dyDescent="0.25">
      <c r="A545" s="1"/>
      <c r="B545" s="4">
        <v>61</v>
      </c>
      <c r="C545" s="115">
        <v>0</v>
      </c>
      <c r="D545" s="143" t="s">
        <v>876</v>
      </c>
      <c r="E545" s="117"/>
      <c r="F545" s="144">
        <v>15588</v>
      </c>
      <c r="G545" s="145">
        <v>0.85516789999999998</v>
      </c>
      <c r="H545" s="1"/>
      <c r="I545" s="146">
        <v>8180453</v>
      </c>
      <c r="J545" s="147">
        <v>0.90344979999999997</v>
      </c>
      <c r="K545" s="1"/>
    </row>
    <row r="546" spans="1:11" ht="15" customHeight="1" x14ac:dyDescent="0.25">
      <c r="A546" s="1"/>
      <c r="B546" s="4">
        <v>61</v>
      </c>
      <c r="C546" s="115">
        <v>10</v>
      </c>
      <c r="D546" s="122" t="s">
        <v>269</v>
      </c>
      <c r="E546" s="117"/>
      <c r="F546" s="148">
        <v>464</v>
      </c>
      <c r="G546" s="149">
        <v>2.54553E-2</v>
      </c>
      <c r="H546" s="1"/>
      <c r="I546" s="150">
        <v>104071</v>
      </c>
      <c r="J546" s="151">
        <v>1.14936E-2</v>
      </c>
      <c r="K546" s="1"/>
    </row>
    <row r="547" spans="1:11" ht="15" customHeight="1" thickBot="1" x14ac:dyDescent="0.3">
      <c r="A547" s="1"/>
      <c r="B547" s="4">
        <v>61</v>
      </c>
      <c r="C547" s="115">
        <v>20</v>
      </c>
      <c r="D547" s="127" t="s">
        <v>270</v>
      </c>
      <c r="E547" s="117"/>
      <c r="F547" s="152">
        <v>2176</v>
      </c>
      <c r="G547" s="153">
        <v>0.11937680000000001</v>
      </c>
      <c r="H547" s="1"/>
      <c r="I547" s="154">
        <v>770161</v>
      </c>
      <c r="J547" s="155">
        <v>8.5056599999999996E-2</v>
      </c>
      <c r="K547" s="1"/>
    </row>
    <row r="548" spans="1:11" ht="18" customHeight="1" thickBot="1" x14ac:dyDescent="0.3">
      <c r="A548" s="1"/>
      <c r="B548" s="5"/>
      <c r="C548" s="5"/>
      <c r="D548" s="111" t="s">
        <v>632</v>
      </c>
      <c r="E548" s="117"/>
      <c r="F548" s="156">
        <f>SUM(F545:F547)</f>
        <v>18228</v>
      </c>
      <c r="G548" s="136">
        <f>SUM(G545:G547)</f>
        <v>1</v>
      </c>
      <c r="H548" s="1"/>
      <c r="I548" s="157">
        <f>SUM(I545:I547)</f>
        <v>9054685</v>
      </c>
      <c r="J548" s="134">
        <v>1</v>
      </c>
      <c r="K548" s="1"/>
    </row>
    <row r="549" spans="1:11" ht="8.1" customHeight="1" thickBot="1" x14ac:dyDescent="0.3">
      <c r="A549" s="1"/>
      <c r="B549" s="1"/>
      <c r="C549" s="1"/>
      <c r="D549" s="117"/>
      <c r="E549" s="117"/>
      <c r="F549" s="137"/>
      <c r="G549" s="138"/>
      <c r="H549" s="1"/>
      <c r="I549" s="139"/>
      <c r="J549" s="138"/>
      <c r="K549" s="1"/>
    </row>
    <row r="550" spans="1:11" ht="15" customHeight="1" x14ac:dyDescent="0.25">
      <c r="A550" s="1"/>
      <c r="B550" s="4">
        <v>62</v>
      </c>
      <c r="C550" s="115">
        <v>0</v>
      </c>
      <c r="D550" s="116" t="s">
        <v>877</v>
      </c>
      <c r="E550" s="117"/>
      <c r="F550" s="118">
        <v>27992</v>
      </c>
      <c r="G550" s="147">
        <v>0.77803100000000003</v>
      </c>
      <c r="H550" s="1"/>
      <c r="I550" s="140">
        <v>16070746</v>
      </c>
      <c r="J550" s="145">
        <v>0.86940030000000001</v>
      </c>
      <c r="K550" s="1"/>
    </row>
    <row r="551" spans="1:11" ht="15" customHeight="1" x14ac:dyDescent="0.25">
      <c r="A551" s="1"/>
      <c r="B551" s="4">
        <v>62</v>
      </c>
      <c r="C551" s="115">
        <v>10</v>
      </c>
      <c r="D551" s="122" t="s">
        <v>503</v>
      </c>
      <c r="E551" s="117"/>
      <c r="F551" s="123">
        <v>1700</v>
      </c>
      <c r="G551" s="151">
        <v>4.7251099999999997E-2</v>
      </c>
      <c r="H551" s="1"/>
      <c r="I551" s="142">
        <v>609481</v>
      </c>
      <c r="J551" s="149">
        <v>3.2971899999999998E-2</v>
      </c>
      <c r="K551" s="1"/>
    </row>
    <row r="552" spans="1:11" ht="15" customHeight="1" x14ac:dyDescent="0.25">
      <c r="A552" s="1"/>
      <c r="B552" s="4">
        <v>62</v>
      </c>
      <c r="C552" s="115">
        <v>20</v>
      </c>
      <c r="D552" s="122" t="s">
        <v>504</v>
      </c>
      <c r="E552" s="117"/>
      <c r="F552" s="123">
        <v>840</v>
      </c>
      <c r="G552" s="151">
        <v>2.33476E-2</v>
      </c>
      <c r="H552" s="1"/>
      <c r="I552" s="142">
        <v>388925</v>
      </c>
      <c r="J552" s="149">
        <v>2.1040199999999998E-2</v>
      </c>
      <c r="K552" s="1"/>
    </row>
    <row r="553" spans="1:11" ht="15" customHeight="1" x14ac:dyDescent="0.25">
      <c r="A553" s="1"/>
      <c r="B553" s="4">
        <v>62</v>
      </c>
      <c r="C553" s="115">
        <v>30</v>
      </c>
      <c r="D553" s="122" t="s">
        <v>505</v>
      </c>
      <c r="E553" s="117"/>
      <c r="F553" s="123">
        <v>1181</v>
      </c>
      <c r="G553" s="151">
        <v>3.2825600000000003E-2</v>
      </c>
      <c r="H553" s="1"/>
      <c r="I553" s="142">
        <v>384954</v>
      </c>
      <c r="J553" s="149">
        <v>2.0825400000000001E-2</v>
      </c>
      <c r="K553" s="1"/>
    </row>
    <row r="554" spans="1:11" ht="15" customHeight="1" x14ac:dyDescent="0.25">
      <c r="A554" s="1"/>
      <c r="B554" s="4">
        <v>62</v>
      </c>
      <c r="C554" s="115">
        <v>40</v>
      </c>
      <c r="D554" s="122" t="s">
        <v>506</v>
      </c>
      <c r="E554" s="117"/>
      <c r="F554" s="123">
        <v>876</v>
      </c>
      <c r="G554" s="151">
        <v>2.43482E-2</v>
      </c>
      <c r="H554" s="1"/>
      <c r="I554" s="142">
        <v>218861</v>
      </c>
      <c r="J554" s="149">
        <v>1.184E-2</v>
      </c>
      <c r="K554" s="1"/>
    </row>
    <row r="555" spans="1:11" ht="15" customHeight="1" thickBot="1" x14ac:dyDescent="0.3">
      <c r="A555" s="1"/>
      <c r="B555" s="4">
        <v>62</v>
      </c>
      <c r="C555" s="115">
        <v>50</v>
      </c>
      <c r="D555" s="127" t="s">
        <v>507</v>
      </c>
      <c r="E555" s="117"/>
      <c r="F555" s="128">
        <v>3389</v>
      </c>
      <c r="G555" s="155">
        <v>9.4196500000000002E-2</v>
      </c>
      <c r="H555" s="1"/>
      <c r="I555" s="141">
        <v>811896</v>
      </c>
      <c r="J555" s="153">
        <v>4.3922200000000002E-2</v>
      </c>
      <c r="K555" s="1"/>
    </row>
    <row r="556" spans="1:11" ht="18" customHeight="1" thickBot="1" x14ac:dyDescent="0.3">
      <c r="A556" s="1"/>
      <c r="B556" s="5"/>
      <c r="C556" s="5"/>
      <c r="D556" s="111" t="s">
        <v>632</v>
      </c>
      <c r="E556" s="117"/>
      <c r="F556" s="133">
        <f>SUM(F550:F555)</f>
        <v>35978</v>
      </c>
      <c r="G556" s="134">
        <f>SUM(G550:G555)</f>
        <v>1</v>
      </c>
      <c r="H556" s="1"/>
      <c r="I556" s="135">
        <f>SUM(I550:I555)</f>
        <v>18484863</v>
      </c>
      <c r="J556" s="136">
        <f>SUM(J550:J555)</f>
        <v>1</v>
      </c>
      <c r="K556" s="1"/>
    </row>
    <row r="557" spans="1:11" ht="8.1" customHeight="1" thickBot="1" x14ac:dyDescent="0.3">
      <c r="A557" s="1"/>
      <c r="B557" s="5"/>
      <c r="C557" s="5"/>
      <c r="D557" s="117"/>
      <c r="E557" s="117"/>
      <c r="F557" s="137"/>
      <c r="G557" s="138"/>
      <c r="H557" s="1"/>
      <c r="I557" s="139"/>
      <c r="J557" s="138"/>
      <c r="K557" s="1"/>
    </row>
    <row r="558" spans="1:11" ht="15" customHeight="1" x14ac:dyDescent="0.25">
      <c r="A558" s="1"/>
      <c r="B558" s="4">
        <v>63</v>
      </c>
      <c r="C558" s="115">
        <v>0</v>
      </c>
      <c r="D558" s="116" t="s">
        <v>878</v>
      </c>
      <c r="E558" s="117"/>
      <c r="F558" s="118">
        <v>88594</v>
      </c>
      <c r="G558" s="147">
        <v>0.66925020000000002</v>
      </c>
      <c r="H558" s="1"/>
      <c r="I558" s="140">
        <v>60025137</v>
      </c>
      <c r="J558" s="145">
        <v>0.71360040000000002</v>
      </c>
      <c r="K558" s="1"/>
    </row>
    <row r="559" spans="1:11" ht="15" customHeight="1" x14ac:dyDescent="0.25">
      <c r="A559" s="1"/>
      <c r="B559" s="4">
        <v>63</v>
      </c>
      <c r="C559" s="115">
        <v>10</v>
      </c>
      <c r="D559" s="122" t="s">
        <v>508</v>
      </c>
      <c r="E559" s="117"/>
      <c r="F559" s="123">
        <v>6379</v>
      </c>
      <c r="G559" s="151">
        <v>4.8187800000000003E-2</v>
      </c>
      <c r="H559" s="1"/>
      <c r="I559" s="142">
        <v>2901409</v>
      </c>
      <c r="J559" s="149">
        <v>3.4493000000000003E-2</v>
      </c>
      <c r="K559" s="1"/>
    </row>
    <row r="560" spans="1:11" ht="15" customHeight="1" x14ac:dyDescent="0.25">
      <c r="A560" s="1"/>
      <c r="B560" s="4">
        <v>63</v>
      </c>
      <c r="C560" s="115">
        <v>20</v>
      </c>
      <c r="D560" s="122" t="s">
        <v>509</v>
      </c>
      <c r="E560" s="117"/>
      <c r="F560" s="123">
        <v>286</v>
      </c>
      <c r="G560" s="151">
        <v>2.1605000000000001E-3</v>
      </c>
      <c r="H560" s="1"/>
      <c r="I560" s="142">
        <v>110819</v>
      </c>
      <c r="J560" s="149">
        <v>1.3175000000000001E-3</v>
      </c>
      <c r="K560" s="1"/>
    </row>
    <row r="561" spans="1:11" ht="15" customHeight="1" x14ac:dyDescent="0.25">
      <c r="A561" s="1"/>
      <c r="B561" s="4"/>
      <c r="C561" s="115"/>
      <c r="D561" s="122" t="s">
        <v>504</v>
      </c>
      <c r="E561" s="117"/>
      <c r="F561" s="123">
        <v>0</v>
      </c>
      <c r="G561" s="151">
        <v>0</v>
      </c>
      <c r="H561" s="1"/>
      <c r="I561" s="142">
        <v>0</v>
      </c>
      <c r="J561" s="149">
        <v>0</v>
      </c>
      <c r="K561" s="1"/>
    </row>
    <row r="562" spans="1:11" ht="15" customHeight="1" x14ac:dyDescent="0.25">
      <c r="A562" s="1"/>
      <c r="B562" s="4">
        <v>63</v>
      </c>
      <c r="C562" s="115">
        <v>30</v>
      </c>
      <c r="D562" s="122" t="s">
        <v>510</v>
      </c>
      <c r="E562" s="117"/>
      <c r="F562" s="123">
        <v>2213</v>
      </c>
      <c r="G562" s="151">
        <v>1.6717300000000001E-2</v>
      </c>
      <c r="H562" s="1"/>
      <c r="I562" s="142">
        <v>847040</v>
      </c>
      <c r="J562" s="149">
        <v>1.00699E-2</v>
      </c>
      <c r="K562" s="1"/>
    </row>
    <row r="563" spans="1:11" ht="15" customHeight="1" x14ac:dyDescent="0.25">
      <c r="A563" s="1"/>
      <c r="B563" s="4">
        <v>63</v>
      </c>
      <c r="C563" s="115">
        <v>40</v>
      </c>
      <c r="D563" s="122" t="s">
        <v>511</v>
      </c>
      <c r="E563" s="117"/>
      <c r="F563" s="123">
        <v>906</v>
      </c>
      <c r="G563" s="151">
        <v>6.8440000000000003E-3</v>
      </c>
      <c r="H563" s="1"/>
      <c r="I563" s="142">
        <v>506011</v>
      </c>
      <c r="J563" s="149">
        <v>6.0156000000000003E-3</v>
      </c>
      <c r="K563" s="1"/>
    </row>
    <row r="564" spans="1:11" ht="15" customHeight="1" x14ac:dyDescent="0.25">
      <c r="A564" s="1"/>
      <c r="B564" s="4">
        <v>63</v>
      </c>
      <c r="C564" s="115">
        <v>50</v>
      </c>
      <c r="D564" s="122" t="s">
        <v>512</v>
      </c>
      <c r="E564" s="117"/>
      <c r="F564" s="123">
        <v>1343</v>
      </c>
      <c r="G564" s="151">
        <v>1.01452E-2</v>
      </c>
      <c r="H564" s="1"/>
      <c r="I564" s="142">
        <v>361681</v>
      </c>
      <c r="J564" s="149">
        <v>4.2997E-3</v>
      </c>
      <c r="K564" s="1"/>
    </row>
    <row r="565" spans="1:11" ht="15" customHeight="1" x14ac:dyDescent="0.25">
      <c r="A565" s="1"/>
      <c r="B565" s="4">
        <v>63</v>
      </c>
      <c r="C565" s="115">
        <v>60</v>
      </c>
      <c r="D565" s="122" t="s">
        <v>513</v>
      </c>
      <c r="E565" s="117"/>
      <c r="F565" s="123">
        <v>14783</v>
      </c>
      <c r="G565" s="151">
        <v>0.1116726</v>
      </c>
      <c r="H565" s="1"/>
      <c r="I565" s="142">
        <v>9588438</v>
      </c>
      <c r="J565" s="149">
        <v>0.1139908</v>
      </c>
      <c r="K565" s="1"/>
    </row>
    <row r="566" spans="1:11" ht="15" customHeight="1" x14ac:dyDescent="0.25">
      <c r="A566" s="1"/>
      <c r="B566" s="4">
        <v>63</v>
      </c>
      <c r="C566" s="115">
        <v>70</v>
      </c>
      <c r="D566" s="122" t="s">
        <v>514</v>
      </c>
      <c r="E566" s="117"/>
      <c r="F566" s="123">
        <v>1102</v>
      </c>
      <c r="G566" s="151">
        <v>8.3247000000000008E-3</v>
      </c>
      <c r="H566" s="1"/>
      <c r="I566" s="142">
        <v>386696</v>
      </c>
      <c r="J566" s="149">
        <v>4.5972000000000001E-3</v>
      </c>
      <c r="K566" s="1"/>
    </row>
    <row r="567" spans="1:11" ht="15" customHeight="1" x14ac:dyDescent="0.25">
      <c r="A567" s="1"/>
      <c r="B567" s="4">
        <v>63</v>
      </c>
      <c r="C567" s="115">
        <v>80</v>
      </c>
      <c r="D567" s="122" t="s">
        <v>515</v>
      </c>
      <c r="E567" s="117"/>
      <c r="F567" s="123">
        <v>12384</v>
      </c>
      <c r="G567" s="151">
        <v>9.3550300000000003E-2</v>
      </c>
      <c r="H567" s="1"/>
      <c r="I567" s="142">
        <v>7310276</v>
      </c>
      <c r="J567" s="149">
        <v>8.6907200000000004E-2</v>
      </c>
      <c r="K567" s="1"/>
    </row>
    <row r="568" spans="1:11" ht="15" customHeight="1" x14ac:dyDescent="0.25">
      <c r="A568" s="1"/>
      <c r="B568" s="4">
        <v>63</v>
      </c>
      <c r="C568" s="115">
        <v>90</v>
      </c>
      <c r="D568" s="122" t="s">
        <v>516</v>
      </c>
      <c r="E568" s="117"/>
      <c r="F568" s="123">
        <v>725</v>
      </c>
      <c r="G568" s="151">
        <v>5.4767000000000001E-3</v>
      </c>
      <c r="H568" s="1"/>
      <c r="I568" s="142">
        <v>329555</v>
      </c>
      <c r="J568" s="149">
        <v>3.9179000000000002E-3</v>
      </c>
      <c r="K568" s="1"/>
    </row>
    <row r="569" spans="1:11" ht="15" customHeight="1" x14ac:dyDescent="0.25">
      <c r="A569" s="1"/>
      <c r="B569" s="4">
        <v>63</v>
      </c>
      <c r="C569" s="115">
        <v>100</v>
      </c>
      <c r="D569" s="122" t="s">
        <v>517</v>
      </c>
      <c r="E569" s="117"/>
      <c r="F569" s="123">
        <v>723</v>
      </c>
      <c r="G569" s="151">
        <v>5.4615999999999996E-3</v>
      </c>
      <c r="H569" s="1"/>
      <c r="I569" s="142">
        <v>294528</v>
      </c>
      <c r="J569" s="149">
        <v>3.5014999999999998E-3</v>
      </c>
      <c r="K569" s="1"/>
    </row>
    <row r="570" spans="1:11" ht="15" customHeight="1" thickBot="1" x14ac:dyDescent="0.3">
      <c r="A570" s="1"/>
      <c r="B570" s="4">
        <v>63</v>
      </c>
      <c r="C570" s="115">
        <v>110</v>
      </c>
      <c r="D570" s="127" t="s">
        <v>518</v>
      </c>
      <c r="E570" s="117"/>
      <c r="F570" s="128">
        <v>2940</v>
      </c>
      <c r="G570" s="155">
        <v>2.2209099999999999E-2</v>
      </c>
      <c r="H570" s="1"/>
      <c r="I570" s="141">
        <v>1454306</v>
      </c>
      <c r="J570" s="153">
        <v>1.7289300000000001E-2</v>
      </c>
      <c r="K570" s="1"/>
    </row>
    <row r="571" spans="1:11" ht="18" customHeight="1" thickBot="1" x14ac:dyDescent="0.3">
      <c r="A571" s="1"/>
      <c r="B571" s="5"/>
      <c r="C571" s="5"/>
      <c r="D571" s="111" t="s">
        <v>632</v>
      </c>
      <c r="E571" s="117"/>
      <c r="F571" s="133">
        <f>SUM(F558:F570)</f>
        <v>132378</v>
      </c>
      <c r="G571" s="134">
        <f>SUM(G558:G570)</f>
        <v>0.99999999999999989</v>
      </c>
      <c r="H571" s="1"/>
      <c r="I571" s="135">
        <f>SUM(I558:I570)</f>
        <v>84115896</v>
      </c>
      <c r="J571" s="136">
        <f>SUM(J558:J570)</f>
        <v>1</v>
      </c>
      <c r="K571" s="1"/>
    </row>
    <row r="572" spans="1:11" ht="8.1" customHeight="1" thickBot="1" x14ac:dyDescent="0.3">
      <c r="A572" s="1"/>
      <c r="B572" s="5"/>
      <c r="C572" s="5"/>
      <c r="D572" s="117"/>
      <c r="E572" s="117"/>
      <c r="F572" s="137"/>
      <c r="G572" s="138"/>
      <c r="H572" s="1"/>
      <c r="I572" s="139"/>
      <c r="J572" s="138"/>
      <c r="K572" s="1"/>
    </row>
    <row r="573" spans="1:11" ht="15" customHeight="1" x14ac:dyDescent="0.25">
      <c r="A573" s="1"/>
      <c r="B573" s="4">
        <v>64</v>
      </c>
      <c r="C573" s="115">
        <v>0</v>
      </c>
      <c r="D573" s="116" t="s">
        <v>879</v>
      </c>
      <c r="E573" s="173"/>
      <c r="F573" s="174">
        <v>96215</v>
      </c>
      <c r="G573" s="147">
        <v>0.63734579999999996</v>
      </c>
      <c r="H573" s="1"/>
      <c r="I573" s="140">
        <v>48964891</v>
      </c>
      <c r="J573" s="145">
        <v>0.69780679999999995</v>
      </c>
      <c r="K573" s="1"/>
    </row>
    <row r="574" spans="1:11" ht="15" customHeight="1" x14ac:dyDescent="0.25">
      <c r="A574" s="1"/>
      <c r="B574" s="4">
        <v>64</v>
      </c>
      <c r="C574" s="115">
        <v>10</v>
      </c>
      <c r="D574" s="122" t="s">
        <v>519</v>
      </c>
      <c r="E574" s="175"/>
      <c r="F574" s="123">
        <v>571</v>
      </c>
      <c r="G574" s="151">
        <v>3.7824E-3</v>
      </c>
      <c r="H574" s="1"/>
      <c r="I574" s="142">
        <v>201318</v>
      </c>
      <c r="J574" s="149">
        <v>2.869E-3</v>
      </c>
      <c r="K574" s="1"/>
    </row>
    <row r="575" spans="1:11" ht="15" customHeight="1" x14ac:dyDescent="0.25">
      <c r="A575" s="1"/>
      <c r="B575" s="4">
        <v>64</v>
      </c>
      <c r="C575" s="115">
        <v>30</v>
      </c>
      <c r="D575" s="122" t="s">
        <v>520</v>
      </c>
      <c r="E575" s="175"/>
      <c r="F575" s="123">
        <v>269</v>
      </c>
      <c r="G575" s="151">
        <v>1.7819000000000001E-3</v>
      </c>
      <c r="H575" s="1"/>
      <c r="I575" s="142">
        <v>19890</v>
      </c>
      <c r="J575" s="149">
        <v>2.834E-4</v>
      </c>
      <c r="K575" s="1"/>
    </row>
    <row r="576" spans="1:11" ht="15" customHeight="1" x14ac:dyDescent="0.25">
      <c r="A576" s="1"/>
      <c r="B576" s="4">
        <v>64</v>
      </c>
      <c r="C576" s="115">
        <v>40</v>
      </c>
      <c r="D576" s="122" t="s">
        <v>521</v>
      </c>
      <c r="E576" s="175"/>
      <c r="F576" s="123">
        <v>938</v>
      </c>
      <c r="G576" s="151">
        <v>6.2135000000000003E-3</v>
      </c>
      <c r="H576" s="1"/>
      <c r="I576" s="142">
        <v>0</v>
      </c>
      <c r="J576" s="149">
        <v>0</v>
      </c>
      <c r="K576" s="1"/>
    </row>
    <row r="577" spans="1:11" ht="15" customHeight="1" x14ac:dyDescent="0.25">
      <c r="A577" s="1"/>
      <c r="B577" s="4">
        <v>64</v>
      </c>
      <c r="C577" s="115">
        <v>50</v>
      </c>
      <c r="D577" s="122" t="s">
        <v>522</v>
      </c>
      <c r="E577" s="175"/>
      <c r="F577" s="123">
        <v>825</v>
      </c>
      <c r="G577" s="151">
        <v>5.4650000000000002E-3</v>
      </c>
      <c r="H577" s="1"/>
      <c r="I577" s="142">
        <v>266087</v>
      </c>
      <c r="J577" s="149">
        <v>3.7921000000000001E-3</v>
      </c>
      <c r="K577" s="1"/>
    </row>
    <row r="578" spans="1:11" ht="15" customHeight="1" x14ac:dyDescent="0.25">
      <c r="A578" s="1"/>
      <c r="B578" s="4">
        <v>64</v>
      </c>
      <c r="C578" s="115">
        <v>60</v>
      </c>
      <c r="D578" s="122" t="s">
        <v>523</v>
      </c>
      <c r="E578" s="175"/>
      <c r="F578" s="123">
        <v>225</v>
      </c>
      <c r="G578" s="151">
        <v>1.4904E-3</v>
      </c>
      <c r="H578" s="1"/>
      <c r="I578" s="142">
        <v>10607</v>
      </c>
      <c r="J578" s="149">
        <v>1.5119999999999999E-4</v>
      </c>
      <c r="K578" s="1"/>
    </row>
    <row r="579" spans="1:11" ht="15" customHeight="1" x14ac:dyDescent="0.25">
      <c r="A579" s="1"/>
      <c r="B579" s="4">
        <v>64</v>
      </c>
      <c r="C579" s="115">
        <v>70</v>
      </c>
      <c r="D579" s="122" t="s">
        <v>524</v>
      </c>
      <c r="E579" s="175"/>
      <c r="F579" s="123">
        <v>5453</v>
      </c>
      <c r="G579" s="151">
        <v>3.61217E-2</v>
      </c>
      <c r="H579" s="1"/>
      <c r="I579" s="142">
        <v>1977315</v>
      </c>
      <c r="J579" s="149">
        <v>2.8178999999999999E-2</v>
      </c>
      <c r="K579" s="1"/>
    </row>
    <row r="580" spans="1:11" ht="15" customHeight="1" x14ac:dyDescent="0.25">
      <c r="A580" s="1"/>
      <c r="B580" s="4">
        <v>64</v>
      </c>
      <c r="C580" s="115">
        <v>80</v>
      </c>
      <c r="D580" s="122" t="s">
        <v>525</v>
      </c>
      <c r="E580" s="175"/>
      <c r="F580" s="123">
        <v>3443</v>
      </c>
      <c r="G580" s="151">
        <v>2.28071E-2</v>
      </c>
      <c r="H580" s="1"/>
      <c r="I580" s="142">
        <v>0</v>
      </c>
      <c r="J580" s="149">
        <v>0</v>
      </c>
      <c r="K580" s="1"/>
    </row>
    <row r="581" spans="1:11" ht="15" customHeight="1" x14ac:dyDescent="0.25">
      <c r="A581" s="1"/>
      <c r="B581" s="4">
        <v>64</v>
      </c>
      <c r="C581" s="115">
        <v>90</v>
      </c>
      <c r="D581" s="122" t="s">
        <v>470</v>
      </c>
      <c r="E581" s="175"/>
      <c r="F581" s="123">
        <v>40098</v>
      </c>
      <c r="G581" s="151">
        <v>0.26561649999999998</v>
      </c>
      <c r="H581" s="1"/>
      <c r="I581" s="142">
        <v>17927694</v>
      </c>
      <c r="J581" s="149">
        <v>0.25549050000000001</v>
      </c>
      <c r="K581" s="1"/>
    </row>
    <row r="582" spans="1:11" ht="15" customHeight="1" x14ac:dyDescent="0.25">
      <c r="A582" s="1"/>
      <c r="B582" s="4">
        <v>64</v>
      </c>
      <c r="C582" s="115">
        <v>100</v>
      </c>
      <c r="D582" s="122" t="s">
        <v>332</v>
      </c>
      <c r="E582" s="175"/>
      <c r="F582" s="123">
        <v>1257</v>
      </c>
      <c r="G582" s="151">
        <v>8.3266E-3</v>
      </c>
      <c r="H582" s="1"/>
      <c r="I582" s="142">
        <v>235101</v>
      </c>
      <c r="J582" s="149">
        <v>3.3505000000000002E-3</v>
      </c>
      <c r="K582" s="1"/>
    </row>
    <row r="583" spans="1:11" ht="15" customHeight="1" x14ac:dyDescent="0.25">
      <c r="A583" s="1"/>
      <c r="B583" s="4">
        <v>64</v>
      </c>
      <c r="C583" s="115">
        <v>110</v>
      </c>
      <c r="D583" s="122" t="s">
        <v>526</v>
      </c>
      <c r="E583" s="175"/>
      <c r="F583" s="123">
        <v>1325</v>
      </c>
      <c r="G583" s="151">
        <v>8.7770000000000001E-3</v>
      </c>
      <c r="H583" s="1"/>
      <c r="I583" s="142">
        <v>452465</v>
      </c>
      <c r="J583" s="149">
        <v>6.4482000000000003E-3</v>
      </c>
      <c r="K583" s="1"/>
    </row>
    <row r="584" spans="1:11" ht="15" customHeight="1" thickBot="1" x14ac:dyDescent="0.3">
      <c r="A584" s="1"/>
      <c r="B584" s="4">
        <v>64</v>
      </c>
      <c r="C584" s="115">
        <v>120</v>
      </c>
      <c r="D584" s="176" t="s">
        <v>473</v>
      </c>
      <c r="E584" s="177"/>
      <c r="F584" s="128">
        <v>343</v>
      </c>
      <c r="G584" s="155">
        <v>2.2721E-3</v>
      </c>
      <c r="H584" s="1"/>
      <c r="I584" s="141">
        <v>114324</v>
      </c>
      <c r="J584" s="153">
        <v>1.6293E-3</v>
      </c>
      <c r="K584" s="1"/>
    </row>
    <row r="585" spans="1:11" ht="18" customHeight="1" thickBot="1" x14ac:dyDescent="0.3">
      <c r="A585" s="1"/>
      <c r="B585" s="5"/>
      <c r="C585" s="5"/>
      <c r="D585" s="178" t="s">
        <v>632</v>
      </c>
      <c r="E585" s="117"/>
      <c r="F585" s="179">
        <f>SUM(F573:F584)</f>
        <v>150962</v>
      </c>
      <c r="G585" s="134">
        <f>SUM(G573:G584)</f>
        <v>0.99999999999999989</v>
      </c>
      <c r="H585" s="1"/>
      <c r="I585" s="135">
        <f>SUM(I573:I584)</f>
        <v>70169692</v>
      </c>
      <c r="J585" s="136">
        <f>SUM(J573:J584)</f>
        <v>1</v>
      </c>
      <c r="K585" s="1"/>
    </row>
    <row r="586" spans="1:11" ht="8.1" customHeight="1" thickBot="1" x14ac:dyDescent="0.3">
      <c r="A586" s="1"/>
      <c r="B586" s="1"/>
      <c r="C586" s="1"/>
      <c r="D586" s="117"/>
      <c r="E586" s="117"/>
      <c r="F586" s="137"/>
      <c r="G586" s="138"/>
      <c r="H586" s="1"/>
      <c r="I586" s="139"/>
      <c r="J586" s="138"/>
      <c r="K586" s="1"/>
    </row>
    <row r="587" spans="1:11" ht="15" customHeight="1" x14ac:dyDescent="0.25">
      <c r="A587" s="1"/>
      <c r="B587" s="4">
        <v>65</v>
      </c>
      <c r="C587" s="115">
        <v>0</v>
      </c>
      <c r="D587" s="143" t="s">
        <v>880</v>
      </c>
      <c r="E587" s="117"/>
      <c r="F587" s="180">
        <v>203439</v>
      </c>
      <c r="G587" s="145">
        <v>0.63464220000000005</v>
      </c>
      <c r="H587" s="1"/>
      <c r="I587" s="146">
        <v>164995015</v>
      </c>
      <c r="J587" s="147">
        <v>0.72893059999999998</v>
      </c>
      <c r="K587" s="1"/>
    </row>
    <row r="588" spans="1:11" ht="15" customHeight="1" x14ac:dyDescent="0.25">
      <c r="A588" s="1"/>
      <c r="B588" s="4">
        <v>65</v>
      </c>
      <c r="C588" s="115">
        <v>10</v>
      </c>
      <c r="D588" s="122" t="s">
        <v>271</v>
      </c>
      <c r="E588" s="117"/>
      <c r="F588" s="181">
        <v>5729</v>
      </c>
      <c r="G588" s="149">
        <v>1.7871999999999999E-2</v>
      </c>
      <c r="H588" s="1"/>
      <c r="I588" s="150">
        <v>4345528</v>
      </c>
      <c r="J588" s="151">
        <v>1.9198099999999999E-2</v>
      </c>
      <c r="K588" s="1"/>
    </row>
    <row r="589" spans="1:11" ht="15" customHeight="1" x14ac:dyDescent="0.25">
      <c r="A589" s="1"/>
      <c r="B589" s="4">
        <v>65</v>
      </c>
      <c r="C589" s="115">
        <v>20</v>
      </c>
      <c r="D589" s="122" t="s">
        <v>272</v>
      </c>
      <c r="E589" s="117"/>
      <c r="F589" s="181">
        <v>2020</v>
      </c>
      <c r="G589" s="149">
        <v>6.3014999999999998E-3</v>
      </c>
      <c r="H589" s="1"/>
      <c r="I589" s="150">
        <v>1596115</v>
      </c>
      <c r="J589" s="151">
        <v>7.0514999999999996E-3</v>
      </c>
      <c r="K589" s="1"/>
    </row>
    <row r="590" spans="1:11" ht="15" customHeight="1" x14ac:dyDescent="0.25">
      <c r="A590" s="1"/>
      <c r="B590" s="4">
        <v>65</v>
      </c>
      <c r="C590" s="115">
        <v>30</v>
      </c>
      <c r="D590" s="122" t="s">
        <v>273</v>
      </c>
      <c r="E590" s="117"/>
      <c r="F590" s="181">
        <v>106882</v>
      </c>
      <c r="G590" s="149">
        <v>0.3334259</v>
      </c>
      <c r="H590" s="1"/>
      <c r="I590" s="150">
        <v>52143103</v>
      </c>
      <c r="J590" s="151">
        <v>0.2303627</v>
      </c>
      <c r="K590" s="1"/>
    </row>
    <row r="591" spans="1:11" ht="15" customHeight="1" thickBot="1" x14ac:dyDescent="0.3">
      <c r="A591" s="1"/>
      <c r="B591" s="4">
        <v>65</v>
      </c>
      <c r="C591" s="115">
        <v>40</v>
      </c>
      <c r="D591" s="127" t="s">
        <v>274</v>
      </c>
      <c r="E591" s="117"/>
      <c r="F591" s="182">
        <v>2487</v>
      </c>
      <c r="G591" s="153">
        <v>7.7584000000000004E-3</v>
      </c>
      <c r="H591" s="1"/>
      <c r="I591" s="154">
        <v>3272387</v>
      </c>
      <c r="J591" s="155">
        <v>1.4457100000000001E-2</v>
      </c>
      <c r="K591" s="1"/>
    </row>
    <row r="592" spans="1:11" ht="18" customHeight="1" thickBot="1" x14ac:dyDescent="0.3">
      <c r="A592" s="1"/>
      <c r="B592" s="5"/>
      <c r="C592" s="5"/>
      <c r="D592" s="111" t="s">
        <v>632</v>
      </c>
      <c r="E592" s="117"/>
      <c r="F592" s="156">
        <f>SUM(F587:F591)</f>
        <v>320557</v>
      </c>
      <c r="G592" s="136">
        <f>SUM(G587:G591)</f>
        <v>1</v>
      </c>
      <c r="H592" s="1"/>
      <c r="I592" s="157">
        <f>SUM(I587:I591)</f>
        <v>226352148</v>
      </c>
      <c r="J592" s="134">
        <v>1</v>
      </c>
      <c r="K592" s="1"/>
    </row>
    <row r="593" spans="1:11" ht="8.1" customHeight="1" thickBot="1" x14ac:dyDescent="0.3">
      <c r="A593" s="1"/>
      <c r="B593" s="1"/>
      <c r="C593" s="1"/>
      <c r="D593" s="117"/>
      <c r="E593" s="117"/>
      <c r="F593" s="137"/>
      <c r="G593" s="138"/>
      <c r="H593" s="1"/>
      <c r="I593" s="139"/>
      <c r="J593" s="138"/>
      <c r="K593" s="1"/>
    </row>
    <row r="594" spans="1:11" ht="15" customHeight="1" x14ac:dyDescent="0.25">
      <c r="A594" s="1"/>
      <c r="B594" s="4">
        <v>66</v>
      </c>
      <c r="C594" s="115">
        <v>0</v>
      </c>
      <c r="D594" s="116" t="s">
        <v>881</v>
      </c>
      <c r="E594" s="117"/>
      <c r="F594" s="118">
        <v>22111</v>
      </c>
      <c r="G594" s="147">
        <v>0.77675119999999997</v>
      </c>
      <c r="H594" s="1"/>
      <c r="I594" s="140">
        <v>16750514</v>
      </c>
      <c r="J594" s="145">
        <v>0.92241320000000004</v>
      </c>
      <c r="K594" s="1"/>
    </row>
    <row r="595" spans="1:11" ht="15" customHeight="1" x14ac:dyDescent="0.25">
      <c r="A595" s="1"/>
      <c r="B595" s="4">
        <v>66</v>
      </c>
      <c r="C595" s="115">
        <v>10</v>
      </c>
      <c r="D595" s="122" t="s">
        <v>527</v>
      </c>
      <c r="E595" s="117"/>
      <c r="F595" s="123">
        <v>836</v>
      </c>
      <c r="G595" s="151">
        <v>2.9368399999999999E-2</v>
      </c>
      <c r="H595" s="1"/>
      <c r="I595" s="142">
        <v>217551</v>
      </c>
      <c r="J595" s="149">
        <v>1.1979999999999999E-2</v>
      </c>
      <c r="K595" s="1"/>
    </row>
    <row r="596" spans="1:11" ht="15" customHeight="1" x14ac:dyDescent="0.25">
      <c r="A596" s="1"/>
      <c r="B596" s="4">
        <v>66</v>
      </c>
      <c r="C596" s="115">
        <v>20</v>
      </c>
      <c r="D596" s="122" t="s">
        <v>528</v>
      </c>
      <c r="E596" s="117"/>
      <c r="F596" s="123">
        <v>1057</v>
      </c>
      <c r="G596" s="151">
        <v>3.7131999999999998E-2</v>
      </c>
      <c r="H596" s="1"/>
      <c r="I596" s="142">
        <v>161404</v>
      </c>
      <c r="J596" s="149">
        <v>8.8882000000000006E-3</v>
      </c>
      <c r="K596" s="1"/>
    </row>
    <row r="597" spans="1:11" ht="15" customHeight="1" x14ac:dyDescent="0.25">
      <c r="A597" s="1"/>
      <c r="B597" s="4">
        <v>66</v>
      </c>
      <c r="C597" s="115">
        <v>30</v>
      </c>
      <c r="D597" s="122" t="s">
        <v>37</v>
      </c>
      <c r="E597" s="117"/>
      <c r="F597" s="123">
        <v>1152</v>
      </c>
      <c r="G597" s="151">
        <v>4.04693E-2</v>
      </c>
      <c r="H597" s="1"/>
      <c r="I597" s="142">
        <v>198950</v>
      </c>
      <c r="J597" s="149">
        <v>1.0955700000000001E-2</v>
      </c>
      <c r="K597" s="1"/>
    </row>
    <row r="598" spans="1:11" ht="15" customHeight="1" x14ac:dyDescent="0.25">
      <c r="A598" s="1"/>
      <c r="B598" s="4">
        <v>66</v>
      </c>
      <c r="C598" s="115">
        <v>40</v>
      </c>
      <c r="D598" s="122" t="s">
        <v>51</v>
      </c>
      <c r="E598" s="117"/>
      <c r="F598" s="123">
        <v>513</v>
      </c>
      <c r="G598" s="151">
        <v>1.8021499999999999E-2</v>
      </c>
      <c r="H598" s="1"/>
      <c r="I598" s="142">
        <v>146110</v>
      </c>
      <c r="J598" s="149">
        <v>8.0459999999999993E-3</v>
      </c>
      <c r="K598" s="1"/>
    </row>
    <row r="599" spans="1:11" ht="15" customHeight="1" x14ac:dyDescent="0.25">
      <c r="A599" s="1"/>
      <c r="B599" s="4">
        <v>66</v>
      </c>
      <c r="C599" s="115">
        <v>50</v>
      </c>
      <c r="D599" s="122" t="s">
        <v>529</v>
      </c>
      <c r="E599" s="117"/>
      <c r="F599" s="123">
        <v>122</v>
      </c>
      <c r="G599" s="151">
        <v>4.2858000000000002E-3</v>
      </c>
      <c r="H599" s="1"/>
      <c r="I599" s="142">
        <v>9506</v>
      </c>
      <c r="J599" s="149">
        <v>5.2349999999999999E-4</v>
      </c>
      <c r="K599" s="1"/>
    </row>
    <row r="600" spans="1:11" ht="15" customHeight="1" x14ac:dyDescent="0.25">
      <c r="A600" s="1"/>
      <c r="B600" s="4">
        <v>66</v>
      </c>
      <c r="C600" s="115">
        <v>60</v>
      </c>
      <c r="D600" s="122" t="s">
        <v>530</v>
      </c>
      <c r="E600" s="117"/>
      <c r="F600" s="123">
        <v>958</v>
      </c>
      <c r="G600" s="151">
        <v>3.3654200000000002E-2</v>
      </c>
      <c r="H600" s="1"/>
      <c r="I600" s="142">
        <v>293247</v>
      </c>
      <c r="J600" s="149">
        <v>1.61485E-2</v>
      </c>
      <c r="K600" s="1"/>
    </row>
    <row r="601" spans="1:11" ht="15" customHeight="1" x14ac:dyDescent="0.25">
      <c r="A601" s="1"/>
      <c r="B601" s="4">
        <v>66</v>
      </c>
      <c r="C601" s="115">
        <v>70</v>
      </c>
      <c r="D601" s="122" t="s">
        <v>531</v>
      </c>
      <c r="E601" s="117"/>
      <c r="F601" s="123">
        <v>632</v>
      </c>
      <c r="G601" s="151">
        <v>2.22019E-2</v>
      </c>
      <c r="H601" s="1"/>
      <c r="I601" s="142">
        <v>116063</v>
      </c>
      <c r="J601" s="149">
        <v>6.3912999999999999E-3</v>
      </c>
      <c r="K601" s="1"/>
    </row>
    <row r="602" spans="1:11" ht="15" customHeight="1" x14ac:dyDescent="0.25">
      <c r="A602" s="1"/>
      <c r="B602" s="4">
        <v>66</v>
      </c>
      <c r="C602" s="115">
        <v>80</v>
      </c>
      <c r="D602" s="122" t="s">
        <v>532</v>
      </c>
      <c r="E602" s="117"/>
      <c r="F602" s="123">
        <v>276</v>
      </c>
      <c r="G602" s="151">
        <v>9.6957999999999992E-3</v>
      </c>
      <c r="H602" s="1"/>
      <c r="I602" s="142">
        <v>112663</v>
      </c>
      <c r="J602" s="149">
        <v>6.2040999999999997E-3</v>
      </c>
      <c r="K602" s="1"/>
    </row>
    <row r="603" spans="1:11" ht="15" customHeight="1" thickBot="1" x14ac:dyDescent="0.3">
      <c r="A603" s="1"/>
      <c r="B603" s="4">
        <v>66</v>
      </c>
      <c r="C603" s="115">
        <v>90</v>
      </c>
      <c r="D603" s="127" t="s">
        <v>533</v>
      </c>
      <c r="E603" s="117"/>
      <c r="F603" s="128">
        <v>809</v>
      </c>
      <c r="G603" s="155">
        <v>2.8419900000000001E-2</v>
      </c>
      <c r="H603" s="1"/>
      <c r="I603" s="141">
        <v>153439</v>
      </c>
      <c r="J603" s="153">
        <v>8.4495000000000004E-3</v>
      </c>
      <c r="K603" s="1"/>
    </row>
    <row r="604" spans="1:11" ht="18" customHeight="1" thickBot="1" x14ac:dyDescent="0.3">
      <c r="A604" s="1"/>
      <c r="B604" s="5"/>
      <c r="C604" s="5"/>
      <c r="D604" s="111" t="s">
        <v>632</v>
      </c>
      <c r="E604" s="117"/>
      <c r="F604" s="133">
        <f>SUM(F594:F603)</f>
        <v>28466</v>
      </c>
      <c r="G604" s="134">
        <f>SUM(G594:G603)</f>
        <v>1</v>
      </c>
      <c r="H604" s="1"/>
      <c r="I604" s="135">
        <f>SUM(I594:I603)</f>
        <v>18159447</v>
      </c>
      <c r="J604" s="136">
        <f>SUM(J594:J603)</f>
        <v>1.0000000000000002</v>
      </c>
      <c r="K604" s="1"/>
    </row>
    <row r="605" spans="1:11" ht="8.1" customHeight="1" thickBot="1" x14ac:dyDescent="0.3">
      <c r="A605" s="1"/>
      <c r="B605" s="1"/>
      <c r="C605" s="1"/>
      <c r="D605" s="117"/>
      <c r="E605" s="117"/>
      <c r="F605" s="137"/>
      <c r="G605" s="138"/>
      <c r="H605" s="1"/>
      <c r="I605" s="139"/>
      <c r="J605" s="138"/>
      <c r="K605" s="1"/>
    </row>
    <row r="606" spans="1:11" ht="15" customHeight="1" x14ac:dyDescent="0.25">
      <c r="A606" s="1"/>
      <c r="B606" s="170">
        <v>67</v>
      </c>
      <c r="C606" s="171">
        <v>0</v>
      </c>
      <c r="D606" s="172" t="s">
        <v>882</v>
      </c>
      <c r="E606" s="117"/>
      <c r="F606" s="183">
        <v>185304</v>
      </c>
      <c r="G606" s="184">
        <v>0.68850670000000003</v>
      </c>
      <c r="H606" s="1"/>
      <c r="I606" s="185">
        <v>72438342</v>
      </c>
      <c r="J606" s="184">
        <v>0.74780899999999995</v>
      </c>
      <c r="K606" s="1"/>
    </row>
    <row r="607" spans="1:11" ht="15" customHeight="1" x14ac:dyDescent="0.25">
      <c r="A607" s="1"/>
      <c r="B607" s="170">
        <v>67</v>
      </c>
      <c r="C607" s="171">
        <v>10</v>
      </c>
      <c r="D607" s="122" t="s">
        <v>534</v>
      </c>
      <c r="E607" s="117"/>
      <c r="F607" s="186">
        <v>1269</v>
      </c>
      <c r="G607" s="187">
        <v>4.7149999999999996E-3</v>
      </c>
      <c r="H607" s="1"/>
      <c r="I607" s="188">
        <v>667092</v>
      </c>
      <c r="J607" s="187">
        <v>6.8865999999999997E-3</v>
      </c>
      <c r="K607" s="1"/>
    </row>
    <row r="608" spans="1:11" ht="15" customHeight="1" x14ac:dyDescent="0.25">
      <c r="A608" s="1"/>
      <c r="B608" s="170">
        <v>67</v>
      </c>
      <c r="C608" s="171">
        <v>20</v>
      </c>
      <c r="D608" s="122" t="s">
        <v>535</v>
      </c>
      <c r="E608" s="117"/>
      <c r="F608" s="186">
        <v>77343</v>
      </c>
      <c r="G608" s="187">
        <v>0.28737200000000002</v>
      </c>
      <c r="H608" s="1"/>
      <c r="I608" s="188">
        <v>19076819</v>
      </c>
      <c r="J608" s="187">
        <v>0.19693740000000001</v>
      </c>
      <c r="K608" s="1"/>
    </row>
    <row r="609" spans="1:11" ht="15" customHeight="1" x14ac:dyDescent="0.25">
      <c r="A609" s="1"/>
      <c r="B609" s="170">
        <v>67</v>
      </c>
      <c r="C609" s="171">
        <v>30</v>
      </c>
      <c r="D609" s="122" t="s">
        <v>536</v>
      </c>
      <c r="E609" s="117"/>
      <c r="F609" s="186">
        <v>744</v>
      </c>
      <c r="G609" s="187">
        <v>2.7642999999999999E-3</v>
      </c>
      <c r="H609" s="1"/>
      <c r="I609" s="188">
        <v>1978703</v>
      </c>
      <c r="J609" s="187">
        <v>2.0427000000000001E-2</v>
      </c>
      <c r="K609" s="1"/>
    </row>
    <row r="610" spans="1:11" ht="15" customHeight="1" x14ac:dyDescent="0.25">
      <c r="A610" s="1"/>
      <c r="B610" s="170">
        <v>67</v>
      </c>
      <c r="C610" s="171">
        <v>40</v>
      </c>
      <c r="D610" s="122" t="s">
        <v>537</v>
      </c>
      <c r="E610" s="117"/>
      <c r="F610" s="186">
        <v>1521</v>
      </c>
      <c r="G610" s="187">
        <v>5.6514E-3</v>
      </c>
      <c r="H610" s="1"/>
      <c r="I610" s="188">
        <v>426044</v>
      </c>
      <c r="J610" s="187">
        <v>4.3981999999999997E-3</v>
      </c>
      <c r="K610" s="1"/>
    </row>
    <row r="611" spans="1:11" ht="15" customHeight="1" x14ac:dyDescent="0.25">
      <c r="A611" s="1"/>
      <c r="B611" s="170">
        <v>67</v>
      </c>
      <c r="C611" s="171">
        <v>50</v>
      </c>
      <c r="D611" s="122" t="s">
        <v>538</v>
      </c>
      <c r="E611" s="117"/>
      <c r="F611" s="186">
        <v>292</v>
      </c>
      <c r="G611" s="187">
        <v>1.0849E-3</v>
      </c>
      <c r="H611" s="1"/>
      <c r="I611" s="188">
        <v>855611</v>
      </c>
      <c r="J611" s="187">
        <v>8.8328E-3</v>
      </c>
      <c r="K611" s="1"/>
    </row>
    <row r="612" spans="1:11" ht="15" customHeight="1" thickBot="1" x14ac:dyDescent="0.3">
      <c r="A612" s="1"/>
      <c r="B612" s="170">
        <v>67</v>
      </c>
      <c r="C612" s="171">
        <v>60</v>
      </c>
      <c r="D612" s="127" t="s">
        <v>539</v>
      </c>
      <c r="E612" s="117"/>
      <c r="F612" s="189">
        <v>2666</v>
      </c>
      <c r="G612" s="190">
        <v>9.9056999999999999E-3</v>
      </c>
      <c r="H612" s="1"/>
      <c r="I612" s="191">
        <v>1424824</v>
      </c>
      <c r="J612" s="190">
        <v>1.4709E-2</v>
      </c>
      <c r="K612" s="1"/>
    </row>
    <row r="613" spans="1:11" ht="18" customHeight="1" thickBot="1" x14ac:dyDescent="0.3">
      <c r="A613" s="1"/>
      <c r="B613" s="5"/>
      <c r="C613" s="5"/>
      <c r="D613" s="111" t="s">
        <v>632</v>
      </c>
      <c r="E613" s="117"/>
      <c r="F613" s="192">
        <f>SUM(F606:F612)</f>
        <v>269139</v>
      </c>
      <c r="G613" s="193">
        <v>1</v>
      </c>
      <c r="H613" s="1"/>
      <c r="I613" s="194">
        <f>SUM(I606:I612)</f>
        <v>96867435</v>
      </c>
      <c r="J613" s="193">
        <v>1</v>
      </c>
      <c r="K613" s="1"/>
    </row>
    <row r="614" spans="1:11" ht="8.1" customHeight="1" thickBot="1" x14ac:dyDescent="0.3">
      <c r="A614" s="1"/>
      <c r="B614" s="1"/>
      <c r="C614" s="1"/>
      <c r="D614" s="117"/>
      <c r="E614" s="117"/>
      <c r="F614" s="137"/>
      <c r="G614" s="138"/>
      <c r="H614" s="1"/>
      <c r="I614" s="139"/>
      <c r="J614" s="138"/>
      <c r="K614" s="1"/>
    </row>
    <row r="615" spans="1:11" ht="15" customHeight="1" x14ac:dyDescent="0.25">
      <c r="A615" s="1"/>
      <c r="B615" s="4">
        <v>68</v>
      </c>
      <c r="C615" s="115">
        <v>0</v>
      </c>
      <c r="D615" s="116" t="s">
        <v>883</v>
      </c>
      <c r="E615" s="117"/>
      <c r="F615" s="118">
        <v>134325</v>
      </c>
      <c r="G615" s="147">
        <v>0.62039290000000002</v>
      </c>
      <c r="H615" s="1"/>
      <c r="I615" s="140">
        <v>156969666</v>
      </c>
      <c r="J615" s="145">
        <v>0.75839310000000004</v>
      </c>
      <c r="K615" s="1"/>
    </row>
    <row r="616" spans="1:11" ht="15" customHeight="1" x14ac:dyDescent="0.25">
      <c r="A616" s="1"/>
      <c r="B616" s="4">
        <v>68</v>
      </c>
      <c r="C616" s="115">
        <v>10</v>
      </c>
      <c r="D616" s="122" t="s">
        <v>540</v>
      </c>
      <c r="E616" s="117"/>
      <c r="F616" s="123">
        <v>19665</v>
      </c>
      <c r="G616" s="151">
        <v>9.0824699999999994E-2</v>
      </c>
      <c r="H616" s="1"/>
      <c r="I616" s="142">
        <v>11394416</v>
      </c>
      <c r="J616" s="149">
        <v>5.5051700000000002E-2</v>
      </c>
      <c r="K616" s="1"/>
    </row>
    <row r="617" spans="1:11" ht="15" customHeight="1" x14ac:dyDescent="0.25">
      <c r="A617" s="1"/>
      <c r="B617" s="4">
        <v>68</v>
      </c>
      <c r="C617" s="115">
        <v>20</v>
      </c>
      <c r="D617" s="122" t="s">
        <v>461</v>
      </c>
      <c r="E617" s="117"/>
      <c r="F617" s="123">
        <v>54582</v>
      </c>
      <c r="G617" s="151">
        <v>0.25209219999999999</v>
      </c>
      <c r="H617" s="1"/>
      <c r="I617" s="142">
        <v>32866277</v>
      </c>
      <c r="J617" s="149">
        <v>0.15879219999999999</v>
      </c>
      <c r="K617" s="1"/>
    </row>
    <row r="618" spans="1:11" ht="15" customHeight="1" x14ac:dyDescent="0.25">
      <c r="A618" s="1"/>
      <c r="B618" s="4">
        <v>68</v>
      </c>
      <c r="C618" s="115">
        <v>30</v>
      </c>
      <c r="D618" s="122" t="s">
        <v>462</v>
      </c>
      <c r="E618" s="117"/>
      <c r="F618" s="123">
        <v>30</v>
      </c>
      <c r="G618" s="151">
        <v>1.3860000000000001E-4</v>
      </c>
      <c r="H618" s="1"/>
      <c r="I618" s="142">
        <v>44190</v>
      </c>
      <c r="J618" s="149">
        <v>2.1350000000000001E-4</v>
      </c>
      <c r="K618" s="1"/>
    </row>
    <row r="619" spans="1:11" ht="15" customHeight="1" x14ac:dyDescent="0.25">
      <c r="A619" s="1"/>
      <c r="B619" s="4">
        <v>68</v>
      </c>
      <c r="C619" s="115">
        <v>40</v>
      </c>
      <c r="D619" s="122" t="s">
        <v>541</v>
      </c>
      <c r="E619" s="117"/>
      <c r="F619" s="123">
        <v>6113</v>
      </c>
      <c r="G619" s="151">
        <v>2.8233500000000002E-2</v>
      </c>
      <c r="H619" s="1"/>
      <c r="I619" s="142">
        <v>4639799</v>
      </c>
      <c r="J619" s="149">
        <v>2.2416999999999999E-2</v>
      </c>
      <c r="K619" s="1"/>
    </row>
    <row r="620" spans="1:11" ht="15" customHeight="1" thickBot="1" x14ac:dyDescent="0.3">
      <c r="A620" s="1"/>
      <c r="B620" s="4">
        <v>68</v>
      </c>
      <c r="C620" s="115">
        <v>50</v>
      </c>
      <c r="D620" s="127" t="s">
        <v>342</v>
      </c>
      <c r="E620" s="117"/>
      <c r="F620" s="128">
        <v>1801</v>
      </c>
      <c r="G620" s="155">
        <v>8.3181000000000001E-3</v>
      </c>
      <c r="H620" s="1"/>
      <c r="I620" s="141">
        <v>1062312</v>
      </c>
      <c r="J620" s="153">
        <v>5.1324999999999999E-3</v>
      </c>
      <c r="K620" s="1"/>
    </row>
    <row r="621" spans="1:11" ht="18" customHeight="1" thickBot="1" x14ac:dyDescent="0.3">
      <c r="A621" s="1"/>
      <c r="B621" s="5"/>
      <c r="C621" s="5"/>
      <c r="D621" s="111" t="s">
        <v>632</v>
      </c>
      <c r="E621" s="117"/>
      <c r="F621" s="133">
        <f>SUM(F615:F620)</f>
        <v>216516</v>
      </c>
      <c r="G621" s="134">
        <f>SUM(G615:G620)</f>
        <v>1</v>
      </c>
      <c r="H621" s="1"/>
      <c r="I621" s="135">
        <f>SUM(I615:I620)</f>
        <v>206976660</v>
      </c>
      <c r="J621" s="136">
        <f>SUM(J615:J620)</f>
        <v>1</v>
      </c>
      <c r="K621" s="1"/>
    </row>
    <row r="622" spans="1:11" ht="8.1" customHeight="1" thickBot="1" x14ac:dyDescent="0.3">
      <c r="A622" s="1"/>
      <c r="B622" s="1"/>
      <c r="C622" s="1"/>
      <c r="D622" s="117"/>
      <c r="E622" s="117"/>
      <c r="F622" s="137"/>
      <c r="G622" s="138"/>
      <c r="H622" s="1"/>
      <c r="I622" s="139"/>
      <c r="J622" s="138"/>
      <c r="K622" s="1"/>
    </row>
    <row r="623" spans="1:11" ht="15" customHeight="1" x14ac:dyDescent="0.25">
      <c r="A623" s="1"/>
      <c r="B623" s="4">
        <v>69</v>
      </c>
      <c r="C623" s="115">
        <v>0</v>
      </c>
      <c r="D623" s="143" t="s">
        <v>884</v>
      </c>
      <c r="E623" s="117"/>
      <c r="F623" s="144">
        <v>13136</v>
      </c>
      <c r="G623" s="145">
        <v>0.70997730000000003</v>
      </c>
      <c r="H623" s="1"/>
      <c r="I623" s="146">
        <v>9583665</v>
      </c>
      <c r="J623" s="147">
        <v>0.92138869999999995</v>
      </c>
      <c r="K623" s="1"/>
    </row>
    <row r="624" spans="1:11" ht="15" customHeight="1" x14ac:dyDescent="0.25">
      <c r="A624" s="1"/>
      <c r="B624" s="4">
        <v>69</v>
      </c>
      <c r="C624" s="115">
        <v>10</v>
      </c>
      <c r="D624" s="122" t="s">
        <v>275</v>
      </c>
      <c r="E624" s="117"/>
      <c r="F624" s="148">
        <v>776</v>
      </c>
      <c r="G624" s="149">
        <v>4.1941399999999997E-2</v>
      </c>
      <c r="H624" s="1"/>
      <c r="I624" s="150">
        <v>0</v>
      </c>
      <c r="J624" s="151">
        <v>0</v>
      </c>
      <c r="K624" s="1"/>
    </row>
    <row r="625" spans="1:11" ht="15" customHeight="1" x14ac:dyDescent="0.25">
      <c r="A625" s="1"/>
      <c r="B625" s="4">
        <v>69</v>
      </c>
      <c r="C625" s="115">
        <v>20</v>
      </c>
      <c r="D625" s="122" t="s">
        <v>276</v>
      </c>
      <c r="E625" s="117"/>
      <c r="F625" s="148">
        <v>556</v>
      </c>
      <c r="G625" s="149">
        <v>3.0050799999999999E-2</v>
      </c>
      <c r="H625" s="1"/>
      <c r="I625" s="150">
        <v>0</v>
      </c>
      <c r="J625" s="151">
        <v>0</v>
      </c>
      <c r="K625" s="1"/>
    </row>
    <row r="626" spans="1:11" ht="15" customHeight="1" x14ac:dyDescent="0.25">
      <c r="A626" s="1"/>
      <c r="B626" s="4">
        <v>69</v>
      </c>
      <c r="C626" s="115">
        <v>30</v>
      </c>
      <c r="D626" s="122" t="s">
        <v>277</v>
      </c>
      <c r="E626" s="117"/>
      <c r="F626" s="148">
        <v>1251</v>
      </c>
      <c r="G626" s="149">
        <v>6.7614300000000002E-2</v>
      </c>
      <c r="H626" s="1"/>
      <c r="I626" s="150">
        <v>75849</v>
      </c>
      <c r="J626" s="151">
        <v>7.2922000000000004E-3</v>
      </c>
      <c r="K626" s="1"/>
    </row>
    <row r="627" spans="1:11" ht="15" customHeight="1" x14ac:dyDescent="0.25">
      <c r="A627" s="1"/>
      <c r="B627" s="4">
        <v>69</v>
      </c>
      <c r="C627" s="115">
        <v>35</v>
      </c>
      <c r="D627" s="122" t="s">
        <v>278</v>
      </c>
      <c r="E627" s="117"/>
      <c r="F627" s="148">
        <v>688</v>
      </c>
      <c r="G627" s="149">
        <v>3.7185200000000002E-2</v>
      </c>
      <c r="H627" s="1"/>
      <c r="I627" s="150">
        <v>17933</v>
      </c>
      <c r="J627" s="151">
        <v>1.7240999999999999E-3</v>
      </c>
      <c r="K627" s="1"/>
    </row>
    <row r="628" spans="1:11" ht="15" customHeight="1" x14ac:dyDescent="0.25">
      <c r="A628" s="1"/>
      <c r="B628" s="4">
        <v>69</v>
      </c>
      <c r="C628" s="115">
        <v>40</v>
      </c>
      <c r="D628" s="122" t="s">
        <v>279</v>
      </c>
      <c r="E628" s="117"/>
      <c r="F628" s="148">
        <v>220</v>
      </c>
      <c r="G628" s="149">
        <v>1.1890599999999999E-2</v>
      </c>
      <c r="H628" s="1"/>
      <c r="I628" s="150">
        <v>25307</v>
      </c>
      <c r="J628" s="151">
        <v>2.4331000000000001E-3</v>
      </c>
      <c r="K628" s="1"/>
    </row>
    <row r="629" spans="1:11" ht="15" customHeight="1" x14ac:dyDescent="0.25">
      <c r="A629" s="1"/>
      <c r="B629" s="4">
        <v>69</v>
      </c>
      <c r="C629" s="115">
        <v>50</v>
      </c>
      <c r="D629" s="122" t="s">
        <v>280</v>
      </c>
      <c r="E629" s="117"/>
      <c r="F629" s="148">
        <v>440</v>
      </c>
      <c r="G629" s="149">
        <v>2.3781199999999999E-2</v>
      </c>
      <c r="H629" s="1"/>
      <c r="I629" s="150">
        <v>149492</v>
      </c>
      <c r="J629" s="151">
        <v>1.43724E-2</v>
      </c>
      <c r="K629" s="1"/>
    </row>
    <row r="630" spans="1:11" ht="15" customHeight="1" x14ac:dyDescent="0.25">
      <c r="A630" s="1"/>
      <c r="B630" s="4">
        <v>69</v>
      </c>
      <c r="C630" s="115">
        <v>60</v>
      </c>
      <c r="D630" s="122" t="s">
        <v>281</v>
      </c>
      <c r="E630" s="117"/>
      <c r="F630" s="148">
        <v>900</v>
      </c>
      <c r="G630" s="149">
        <v>4.8643400000000003E-2</v>
      </c>
      <c r="H630" s="1"/>
      <c r="I630" s="150">
        <v>427115</v>
      </c>
      <c r="J630" s="151">
        <v>4.1063500000000003E-2</v>
      </c>
      <c r="K630" s="1"/>
    </row>
    <row r="631" spans="1:11" ht="15" customHeight="1" x14ac:dyDescent="0.25">
      <c r="A631" s="1"/>
      <c r="B631" s="4">
        <v>69</v>
      </c>
      <c r="C631" s="115">
        <v>70</v>
      </c>
      <c r="D631" s="122" t="s">
        <v>282</v>
      </c>
      <c r="E631" s="117"/>
      <c r="F631" s="148">
        <v>281</v>
      </c>
      <c r="G631" s="149">
        <v>1.5187600000000001E-2</v>
      </c>
      <c r="H631" s="1"/>
      <c r="I631" s="150">
        <v>78291</v>
      </c>
      <c r="J631" s="151">
        <v>7.5269999999999998E-3</v>
      </c>
      <c r="K631" s="1"/>
    </row>
    <row r="632" spans="1:11" ht="15" customHeight="1" thickBot="1" x14ac:dyDescent="0.3">
      <c r="A632" s="1"/>
      <c r="B632" s="4">
        <v>69</v>
      </c>
      <c r="C632" s="115">
        <v>80</v>
      </c>
      <c r="D632" s="127" t="s">
        <v>283</v>
      </c>
      <c r="E632" s="117"/>
      <c r="F632" s="152">
        <v>254</v>
      </c>
      <c r="G632" s="153">
        <v>1.3728199999999999E-2</v>
      </c>
      <c r="H632" s="1"/>
      <c r="I632" s="154">
        <v>43675</v>
      </c>
      <c r="J632" s="155">
        <v>4.1989999999999996E-3</v>
      </c>
      <c r="K632" s="1"/>
    </row>
    <row r="633" spans="1:11" ht="18" customHeight="1" thickBot="1" x14ac:dyDescent="0.3">
      <c r="A633" s="1"/>
      <c r="B633" s="5"/>
      <c r="C633" s="5"/>
      <c r="D633" s="111" t="s">
        <v>632</v>
      </c>
      <c r="E633" s="117"/>
      <c r="F633" s="156">
        <f>SUM(F623:F632)</f>
        <v>18502</v>
      </c>
      <c r="G633" s="136">
        <f>SUM(G623:G632)</f>
        <v>1</v>
      </c>
      <c r="H633" s="1"/>
      <c r="I633" s="157">
        <f>SUM(I623:I632)</f>
        <v>10401327</v>
      </c>
      <c r="J633" s="134">
        <v>1</v>
      </c>
      <c r="K633" s="1"/>
    </row>
    <row r="634" spans="1:11" ht="8.1" customHeight="1" thickBot="1" x14ac:dyDescent="0.3">
      <c r="A634" s="1"/>
      <c r="B634" s="5"/>
      <c r="C634" s="5"/>
      <c r="D634" s="117"/>
      <c r="E634" s="117"/>
      <c r="F634" s="137"/>
      <c r="G634" s="138"/>
      <c r="H634" s="1"/>
      <c r="I634" s="139"/>
      <c r="J634" s="138"/>
      <c r="K634" s="1"/>
    </row>
    <row r="635" spans="1:11" ht="15" customHeight="1" x14ac:dyDescent="0.25">
      <c r="A635" s="1"/>
      <c r="B635" s="4">
        <v>70</v>
      </c>
      <c r="C635" s="115">
        <v>0</v>
      </c>
      <c r="D635" s="143" t="s">
        <v>885</v>
      </c>
      <c r="E635" s="117"/>
      <c r="F635" s="144">
        <v>40605</v>
      </c>
      <c r="G635" s="145">
        <v>0.68532800000000005</v>
      </c>
      <c r="H635" s="1"/>
      <c r="I635" s="146">
        <v>20183880</v>
      </c>
      <c r="J635" s="147">
        <v>0.76133859999999998</v>
      </c>
      <c r="K635" s="1"/>
    </row>
    <row r="636" spans="1:11" ht="15" customHeight="1" thickBot="1" x14ac:dyDescent="0.3">
      <c r="A636" s="1"/>
      <c r="B636" s="4">
        <v>70</v>
      </c>
      <c r="C636" s="115">
        <v>10</v>
      </c>
      <c r="D636" s="127" t="s">
        <v>284</v>
      </c>
      <c r="E636" s="117"/>
      <c r="F636" s="152">
        <v>18644</v>
      </c>
      <c r="G636" s="153">
        <v>0.31467200000000001</v>
      </c>
      <c r="H636" s="1"/>
      <c r="I636" s="154">
        <v>6327164</v>
      </c>
      <c r="J636" s="155">
        <v>0.2386614</v>
      </c>
      <c r="K636" s="1"/>
    </row>
    <row r="637" spans="1:11" ht="18" customHeight="1" thickBot="1" x14ac:dyDescent="0.3">
      <c r="A637" s="1"/>
      <c r="B637" s="5"/>
      <c r="C637" s="5"/>
      <c r="D637" s="111" t="s">
        <v>632</v>
      </c>
      <c r="E637" s="117"/>
      <c r="F637" s="156">
        <f>SUM(F635:F636)</f>
        <v>59249</v>
      </c>
      <c r="G637" s="136">
        <f>SUM(G635:G636)</f>
        <v>1</v>
      </c>
      <c r="H637" s="1"/>
      <c r="I637" s="157">
        <f>SUM(I635:I636)</f>
        <v>26511044</v>
      </c>
      <c r="J637" s="134">
        <v>1</v>
      </c>
      <c r="K637" s="1"/>
    </row>
    <row r="638" spans="1:11" ht="8.1" customHeight="1" thickBot="1" x14ac:dyDescent="0.3">
      <c r="A638" s="1"/>
      <c r="B638" s="1"/>
      <c r="C638" s="1"/>
      <c r="D638" s="117"/>
      <c r="E638" s="117"/>
      <c r="F638" s="137"/>
      <c r="G638" s="138"/>
      <c r="H638" s="1"/>
      <c r="I638" s="139"/>
      <c r="J638" s="138"/>
      <c r="K638" s="1"/>
    </row>
    <row r="639" spans="1:11" ht="15" customHeight="1" x14ac:dyDescent="0.25">
      <c r="A639" s="1"/>
      <c r="B639" s="4">
        <v>71</v>
      </c>
      <c r="C639" s="115">
        <v>0</v>
      </c>
      <c r="D639" s="116" t="s">
        <v>886</v>
      </c>
      <c r="E639" s="117"/>
      <c r="F639" s="118">
        <v>52504</v>
      </c>
      <c r="G639" s="147">
        <v>0.88653249999999995</v>
      </c>
      <c r="H639" s="1"/>
      <c r="I639" s="140">
        <v>36541464</v>
      </c>
      <c r="J639" s="145">
        <v>0.88277899999999998</v>
      </c>
      <c r="K639" s="1"/>
    </row>
    <row r="640" spans="1:11" ht="15" customHeight="1" x14ac:dyDescent="0.25">
      <c r="A640" s="1"/>
      <c r="B640" s="4">
        <v>71</v>
      </c>
      <c r="C640" s="115">
        <v>10</v>
      </c>
      <c r="D640" s="122" t="s">
        <v>542</v>
      </c>
      <c r="E640" s="117"/>
      <c r="F640" s="123">
        <v>301</v>
      </c>
      <c r="G640" s="151">
        <v>5.0823999999999999E-3</v>
      </c>
      <c r="H640" s="1"/>
      <c r="I640" s="142">
        <v>42255</v>
      </c>
      <c r="J640" s="149">
        <v>1.0208000000000001E-3</v>
      </c>
      <c r="K640" s="1"/>
    </row>
    <row r="641" spans="1:11" ht="15" customHeight="1" x14ac:dyDescent="0.25">
      <c r="A641" s="1"/>
      <c r="B641" s="4">
        <v>71</v>
      </c>
      <c r="C641" s="115">
        <v>20</v>
      </c>
      <c r="D641" s="122" t="s">
        <v>543</v>
      </c>
      <c r="E641" s="117"/>
      <c r="F641" s="123">
        <v>3898</v>
      </c>
      <c r="G641" s="151">
        <v>6.5817899999999999E-2</v>
      </c>
      <c r="H641" s="1"/>
      <c r="I641" s="142">
        <v>1228462</v>
      </c>
      <c r="J641" s="149">
        <v>2.9677499999999999E-2</v>
      </c>
      <c r="K641" s="1"/>
    </row>
    <row r="642" spans="1:11" ht="15" customHeight="1" x14ac:dyDescent="0.25">
      <c r="A642" s="1"/>
      <c r="B642" s="4">
        <v>71</v>
      </c>
      <c r="C642" s="115">
        <v>30</v>
      </c>
      <c r="D642" s="122" t="s">
        <v>544</v>
      </c>
      <c r="E642" s="117"/>
      <c r="F642" s="123">
        <v>391</v>
      </c>
      <c r="G642" s="151">
        <v>6.6020999999999996E-3</v>
      </c>
      <c r="H642" s="1"/>
      <c r="I642" s="142">
        <v>14032</v>
      </c>
      <c r="J642" s="149">
        <v>3.39E-4</v>
      </c>
      <c r="K642" s="1"/>
    </row>
    <row r="643" spans="1:11" ht="15" customHeight="1" x14ac:dyDescent="0.25">
      <c r="A643" s="1"/>
      <c r="B643" s="4">
        <v>71</v>
      </c>
      <c r="C643" s="115">
        <v>40</v>
      </c>
      <c r="D643" s="122" t="s">
        <v>538</v>
      </c>
      <c r="E643" s="117"/>
      <c r="F643" s="123">
        <v>1569</v>
      </c>
      <c r="G643" s="151">
        <v>2.6492600000000002E-2</v>
      </c>
      <c r="H643" s="1"/>
      <c r="I643" s="142">
        <v>2195133</v>
      </c>
      <c r="J643" s="149">
        <v>5.30307E-2</v>
      </c>
      <c r="K643" s="1"/>
    </row>
    <row r="644" spans="1:11" ht="15" customHeight="1" x14ac:dyDescent="0.25">
      <c r="A644" s="1"/>
      <c r="B644" s="4">
        <v>71</v>
      </c>
      <c r="C644" s="115">
        <v>50</v>
      </c>
      <c r="D644" s="122" t="s">
        <v>545</v>
      </c>
      <c r="E644" s="117"/>
      <c r="F644" s="123">
        <v>370</v>
      </c>
      <c r="G644" s="151">
        <v>6.2474999999999996E-3</v>
      </c>
      <c r="H644" s="1"/>
      <c r="I644" s="142">
        <v>1364947</v>
      </c>
      <c r="J644" s="149">
        <v>3.2974799999999999E-2</v>
      </c>
      <c r="K644" s="1"/>
    </row>
    <row r="645" spans="1:11" ht="15" customHeight="1" x14ac:dyDescent="0.25">
      <c r="A645" s="1"/>
      <c r="B645" s="4">
        <v>71</v>
      </c>
      <c r="C645" s="115">
        <v>60</v>
      </c>
      <c r="D645" s="122" t="s">
        <v>459</v>
      </c>
      <c r="E645" s="117"/>
      <c r="F645" s="123">
        <v>0</v>
      </c>
      <c r="G645" s="151">
        <v>0</v>
      </c>
      <c r="H645" s="1"/>
      <c r="I645" s="142">
        <v>3781</v>
      </c>
      <c r="J645" s="149">
        <v>9.1299999999999997E-5</v>
      </c>
      <c r="K645" s="1"/>
    </row>
    <row r="646" spans="1:11" ht="15" customHeight="1" thickBot="1" x14ac:dyDescent="0.3">
      <c r="A646" s="1"/>
      <c r="B646" s="4">
        <v>71</v>
      </c>
      <c r="C646" s="115">
        <v>70</v>
      </c>
      <c r="D646" s="127" t="s">
        <v>546</v>
      </c>
      <c r="E646" s="117"/>
      <c r="F646" s="128">
        <v>191</v>
      </c>
      <c r="G646" s="155">
        <v>3.225E-3</v>
      </c>
      <c r="H646" s="1"/>
      <c r="I646" s="141">
        <v>3598</v>
      </c>
      <c r="J646" s="153">
        <v>8.6899999999999998E-5</v>
      </c>
      <c r="K646" s="1"/>
    </row>
    <row r="647" spans="1:11" ht="18" customHeight="1" thickBot="1" x14ac:dyDescent="0.3">
      <c r="A647" s="1"/>
      <c r="B647" s="5"/>
      <c r="C647" s="5"/>
      <c r="D647" s="111" t="s">
        <v>632</v>
      </c>
      <c r="E647" s="117"/>
      <c r="F647" s="133">
        <f>SUM(F639:F646)</f>
        <v>59224</v>
      </c>
      <c r="G647" s="134">
        <f>SUM(G639:G646)</f>
        <v>0.99999999999999989</v>
      </c>
      <c r="H647" s="1"/>
      <c r="I647" s="135">
        <f>SUM(I639:I646)</f>
        <v>41393672</v>
      </c>
      <c r="J647" s="136">
        <f>SUM(J639:J646)</f>
        <v>1</v>
      </c>
      <c r="K647" s="1"/>
    </row>
    <row r="648" spans="1:11" ht="8.1" customHeight="1" thickBot="1" x14ac:dyDescent="0.3">
      <c r="A648" s="1"/>
      <c r="B648" s="5"/>
      <c r="C648" s="5"/>
      <c r="D648" s="117"/>
      <c r="E648" s="117"/>
      <c r="F648" s="137"/>
      <c r="G648" s="138"/>
      <c r="H648" s="1"/>
      <c r="I648" s="139"/>
      <c r="J648" s="138"/>
      <c r="K648" s="1"/>
    </row>
    <row r="649" spans="1:11" ht="15" customHeight="1" x14ac:dyDescent="0.25">
      <c r="A649" s="1"/>
      <c r="B649" s="4">
        <v>72</v>
      </c>
      <c r="C649" s="115">
        <v>0</v>
      </c>
      <c r="D649" s="116" t="s">
        <v>887</v>
      </c>
      <c r="E649" s="117"/>
      <c r="F649" s="118">
        <v>13486</v>
      </c>
      <c r="G649" s="147">
        <v>0.83098159999999999</v>
      </c>
      <c r="H649" s="1"/>
      <c r="I649" s="140">
        <v>7175906</v>
      </c>
      <c r="J649" s="145">
        <v>0.90827210000000003</v>
      </c>
      <c r="K649" s="1"/>
    </row>
    <row r="650" spans="1:11" ht="15" customHeight="1" x14ac:dyDescent="0.25">
      <c r="A650" s="1"/>
      <c r="B650" s="4">
        <v>72</v>
      </c>
      <c r="C650" s="115">
        <v>10</v>
      </c>
      <c r="D650" s="122" t="s">
        <v>47</v>
      </c>
      <c r="E650" s="117"/>
      <c r="F650" s="123">
        <v>2148</v>
      </c>
      <c r="G650" s="151">
        <v>0.13235559999999999</v>
      </c>
      <c r="H650" s="1"/>
      <c r="I650" s="142">
        <v>531819</v>
      </c>
      <c r="J650" s="149">
        <v>6.7313600000000001E-2</v>
      </c>
      <c r="K650" s="1"/>
    </row>
    <row r="651" spans="1:11" ht="15" customHeight="1" thickBot="1" x14ac:dyDescent="0.3">
      <c r="A651" s="1"/>
      <c r="B651" s="4">
        <v>72</v>
      </c>
      <c r="C651" s="115">
        <v>20</v>
      </c>
      <c r="D651" s="127" t="s">
        <v>547</v>
      </c>
      <c r="E651" s="117"/>
      <c r="F651" s="128">
        <v>595</v>
      </c>
      <c r="G651" s="155">
        <v>3.6662800000000002E-2</v>
      </c>
      <c r="H651" s="1"/>
      <c r="I651" s="141">
        <v>192888</v>
      </c>
      <c r="J651" s="153">
        <v>2.44143E-2</v>
      </c>
      <c r="K651" s="1"/>
    </row>
    <row r="652" spans="1:11" ht="18" customHeight="1" thickBot="1" x14ac:dyDescent="0.3">
      <c r="A652" s="1"/>
      <c r="B652" s="5"/>
      <c r="C652" s="5"/>
      <c r="D652" s="111" t="s">
        <v>632</v>
      </c>
      <c r="E652" s="117"/>
      <c r="F652" s="133">
        <f>SUM(F649:F651)</f>
        <v>16229</v>
      </c>
      <c r="G652" s="134">
        <f>SUM(G649:G651)</f>
        <v>1</v>
      </c>
      <c r="H652" s="1"/>
      <c r="I652" s="135">
        <f>SUM(I649:I651)</f>
        <v>7900613</v>
      </c>
      <c r="J652" s="136">
        <f>SUM(J649:J651)</f>
        <v>1</v>
      </c>
      <c r="K652" s="1"/>
    </row>
    <row r="653" spans="1:11" ht="8.1" customHeight="1" thickBot="1" x14ac:dyDescent="0.3">
      <c r="A653" s="1"/>
      <c r="B653" s="1"/>
      <c r="C653" s="1"/>
      <c r="D653" s="117"/>
      <c r="E653" s="117"/>
      <c r="F653" s="137"/>
      <c r="G653" s="138"/>
      <c r="H653" s="1"/>
      <c r="I653" s="139"/>
      <c r="J653" s="138"/>
      <c r="K653" s="1"/>
    </row>
    <row r="654" spans="1:11" ht="15" customHeight="1" x14ac:dyDescent="0.25">
      <c r="A654" s="1"/>
      <c r="B654" s="4">
        <v>73</v>
      </c>
      <c r="C654" s="115">
        <v>0</v>
      </c>
      <c r="D654" s="143" t="s">
        <v>888</v>
      </c>
      <c r="E654" s="117"/>
      <c r="F654" s="144">
        <v>39585</v>
      </c>
      <c r="G654" s="145">
        <v>0.82516880000000004</v>
      </c>
      <c r="H654" s="1"/>
      <c r="I654" s="146">
        <v>26995953</v>
      </c>
      <c r="J654" s="147">
        <v>0.87392409999999998</v>
      </c>
      <c r="K654" s="1"/>
    </row>
    <row r="655" spans="1:11" ht="15" customHeight="1" thickBot="1" x14ac:dyDescent="0.3">
      <c r="A655" s="1"/>
      <c r="B655" s="4">
        <v>73</v>
      </c>
      <c r="C655" s="115">
        <v>10</v>
      </c>
      <c r="D655" s="127" t="s">
        <v>285</v>
      </c>
      <c r="E655" s="117"/>
      <c r="F655" s="152">
        <v>8387</v>
      </c>
      <c r="G655" s="153">
        <v>0.17483119999999999</v>
      </c>
      <c r="H655" s="1"/>
      <c r="I655" s="154">
        <v>3894546</v>
      </c>
      <c r="J655" s="155">
        <v>0.12607589999999999</v>
      </c>
      <c r="K655" s="1"/>
    </row>
    <row r="656" spans="1:11" ht="18" customHeight="1" thickBot="1" x14ac:dyDescent="0.3">
      <c r="A656" s="1"/>
      <c r="B656" s="5"/>
      <c r="C656" s="5"/>
      <c r="D656" s="111" t="s">
        <v>632</v>
      </c>
      <c r="E656" s="117"/>
      <c r="F656" s="156">
        <f>SUM(F654:F655)</f>
        <v>47972</v>
      </c>
      <c r="G656" s="136">
        <f>SUM(G654:G655)</f>
        <v>1</v>
      </c>
      <c r="H656" s="1"/>
      <c r="I656" s="157">
        <f>SUM(I654:I655)</f>
        <v>30890499</v>
      </c>
      <c r="J656" s="134">
        <v>1</v>
      </c>
      <c r="K656" s="1"/>
    </row>
    <row r="657" spans="1:11" ht="8.1" customHeight="1" thickBot="1" x14ac:dyDescent="0.3">
      <c r="A657" s="1"/>
      <c r="B657" s="1"/>
      <c r="C657" s="1"/>
      <c r="D657" s="117"/>
      <c r="E657" s="117"/>
      <c r="F657" s="137"/>
      <c r="G657" s="138"/>
      <c r="H657" s="1"/>
      <c r="I657" s="139"/>
      <c r="J657" s="138"/>
      <c r="K657" s="1"/>
    </row>
    <row r="658" spans="1:11" ht="15" customHeight="1" x14ac:dyDescent="0.25">
      <c r="A658" s="1"/>
      <c r="B658" s="4">
        <v>74</v>
      </c>
      <c r="C658" s="115">
        <v>0</v>
      </c>
      <c r="D658" s="116" t="s">
        <v>889</v>
      </c>
      <c r="E658" s="117"/>
      <c r="F658" s="118">
        <v>169378</v>
      </c>
      <c r="G658" s="147">
        <v>0.60718320000000003</v>
      </c>
      <c r="H658" s="1"/>
      <c r="I658" s="140">
        <v>81606966</v>
      </c>
      <c r="J658" s="145">
        <v>0.68612459999999997</v>
      </c>
      <c r="K658" s="1"/>
    </row>
    <row r="659" spans="1:11" ht="15" customHeight="1" x14ac:dyDescent="0.25">
      <c r="A659" s="1"/>
      <c r="B659" s="4">
        <v>74</v>
      </c>
      <c r="C659" s="115">
        <v>10</v>
      </c>
      <c r="D659" s="122" t="s">
        <v>548</v>
      </c>
      <c r="E659" s="117"/>
      <c r="F659" s="123">
        <v>4969</v>
      </c>
      <c r="G659" s="151">
        <v>1.78128E-2</v>
      </c>
      <c r="H659" s="1"/>
      <c r="I659" s="142">
        <v>1065882</v>
      </c>
      <c r="J659" s="149">
        <v>8.9616000000000001E-3</v>
      </c>
      <c r="K659" s="1"/>
    </row>
    <row r="660" spans="1:11" ht="15" customHeight="1" x14ac:dyDescent="0.25">
      <c r="A660" s="1"/>
      <c r="B660" s="4">
        <v>74</v>
      </c>
      <c r="C660" s="115">
        <v>20</v>
      </c>
      <c r="D660" s="122" t="s">
        <v>549</v>
      </c>
      <c r="E660" s="117"/>
      <c r="F660" s="123">
        <v>1589</v>
      </c>
      <c r="G660" s="151">
        <v>5.6962000000000002E-3</v>
      </c>
      <c r="H660" s="1"/>
      <c r="I660" s="142">
        <v>336438</v>
      </c>
      <c r="J660" s="149">
        <v>2.8287E-3</v>
      </c>
      <c r="K660" s="1"/>
    </row>
    <row r="661" spans="1:11" ht="15" customHeight="1" x14ac:dyDescent="0.25">
      <c r="A661" s="1"/>
      <c r="B661" s="4">
        <v>74</v>
      </c>
      <c r="C661" s="115">
        <v>30</v>
      </c>
      <c r="D661" s="122" t="s">
        <v>550</v>
      </c>
      <c r="E661" s="117"/>
      <c r="F661" s="123">
        <v>97</v>
      </c>
      <c r="G661" s="151">
        <v>3.4769999999999999E-4</v>
      </c>
      <c r="H661" s="1"/>
      <c r="I661" s="142">
        <v>19796</v>
      </c>
      <c r="J661" s="149">
        <v>1.6640000000000001E-4</v>
      </c>
      <c r="K661" s="1"/>
    </row>
    <row r="662" spans="1:11" ht="15" customHeight="1" x14ac:dyDescent="0.25">
      <c r="A662" s="1"/>
      <c r="B662" s="4">
        <v>74</v>
      </c>
      <c r="C662" s="115">
        <v>40</v>
      </c>
      <c r="D662" s="122" t="s">
        <v>551</v>
      </c>
      <c r="E662" s="117"/>
      <c r="F662" s="123">
        <v>4689</v>
      </c>
      <c r="G662" s="151">
        <v>1.6809000000000001E-2</v>
      </c>
      <c r="H662" s="1"/>
      <c r="I662" s="142">
        <v>1510698</v>
      </c>
      <c r="J662" s="149">
        <v>1.2701499999999999E-2</v>
      </c>
      <c r="K662" s="1"/>
    </row>
    <row r="663" spans="1:11" ht="15" customHeight="1" x14ac:dyDescent="0.25">
      <c r="A663" s="1"/>
      <c r="B663" s="4">
        <v>74</v>
      </c>
      <c r="C663" s="115">
        <v>50</v>
      </c>
      <c r="D663" s="122" t="s">
        <v>552</v>
      </c>
      <c r="E663" s="117"/>
      <c r="F663" s="123">
        <v>430</v>
      </c>
      <c r="G663" s="151">
        <v>1.5414999999999999E-3</v>
      </c>
      <c r="H663" s="1"/>
      <c r="I663" s="142">
        <v>131762</v>
      </c>
      <c r="J663" s="149">
        <v>1.1077999999999999E-3</v>
      </c>
      <c r="K663" s="1"/>
    </row>
    <row r="664" spans="1:11" ht="15" customHeight="1" x14ac:dyDescent="0.25">
      <c r="A664" s="1"/>
      <c r="B664" s="4">
        <v>74</v>
      </c>
      <c r="C664" s="115">
        <v>60</v>
      </c>
      <c r="D664" s="122" t="s">
        <v>553</v>
      </c>
      <c r="E664" s="117"/>
      <c r="F664" s="123">
        <v>85152</v>
      </c>
      <c r="G664" s="151">
        <v>0.30525140000000001</v>
      </c>
      <c r="H664" s="1"/>
      <c r="I664" s="142">
        <v>30448994</v>
      </c>
      <c r="J664" s="149">
        <v>0.25600509999999999</v>
      </c>
      <c r="K664" s="1"/>
    </row>
    <row r="665" spans="1:11" ht="15" customHeight="1" x14ac:dyDescent="0.25">
      <c r="A665" s="1"/>
      <c r="B665" s="4">
        <v>74</v>
      </c>
      <c r="C665" s="115">
        <v>70</v>
      </c>
      <c r="D665" s="122" t="s">
        <v>247</v>
      </c>
      <c r="E665" s="117"/>
      <c r="F665" s="123">
        <v>2449</v>
      </c>
      <c r="G665" s="151">
        <v>8.7790999999999998E-3</v>
      </c>
      <c r="H665" s="1"/>
      <c r="I665" s="142">
        <v>514463</v>
      </c>
      <c r="J665" s="149">
        <v>4.3254000000000001E-3</v>
      </c>
      <c r="K665" s="1"/>
    </row>
    <row r="666" spans="1:11" ht="15" customHeight="1" x14ac:dyDescent="0.25">
      <c r="A666" s="1"/>
      <c r="B666" s="4">
        <v>74</v>
      </c>
      <c r="C666" s="115">
        <v>80</v>
      </c>
      <c r="D666" s="122" t="s">
        <v>554</v>
      </c>
      <c r="E666" s="117"/>
      <c r="F666" s="123">
        <v>446</v>
      </c>
      <c r="G666" s="151">
        <v>1.5988E-3</v>
      </c>
      <c r="H666" s="1"/>
      <c r="I666" s="142">
        <v>83490</v>
      </c>
      <c r="J666" s="149">
        <v>7.0200000000000004E-4</v>
      </c>
      <c r="K666" s="1"/>
    </row>
    <row r="667" spans="1:11" ht="15" customHeight="1" x14ac:dyDescent="0.25">
      <c r="A667" s="1"/>
      <c r="B667" s="4">
        <v>74</v>
      </c>
      <c r="C667" s="115">
        <v>90</v>
      </c>
      <c r="D667" s="122" t="s">
        <v>555</v>
      </c>
      <c r="E667" s="117"/>
      <c r="F667" s="123">
        <v>419</v>
      </c>
      <c r="G667" s="151">
        <v>1.5020000000000001E-3</v>
      </c>
      <c r="H667" s="1"/>
      <c r="I667" s="142">
        <v>108119</v>
      </c>
      <c r="J667" s="149">
        <v>9.0899999999999998E-4</v>
      </c>
      <c r="K667" s="1"/>
    </row>
    <row r="668" spans="1:11" ht="15" customHeight="1" thickBot="1" x14ac:dyDescent="0.3">
      <c r="A668" s="1"/>
      <c r="B668" s="4">
        <v>74</v>
      </c>
      <c r="C668" s="115">
        <v>100</v>
      </c>
      <c r="D668" s="127" t="s">
        <v>556</v>
      </c>
      <c r="E668" s="117"/>
      <c r="F668" s="128">
        <v>9339</v>
      </c>
      <c r="G668" s="155">
        <v>3.3478300000000003E-2</v>
      </c>
      <c r="H668" s="1"/>
      <c r="I668" s="141">
        <v>3112388</v>
      </c>
      <c r="J668" s="153">
        <v>2.6167900000000001E-2</v>
      </c>
      <c r="K668" s="1"/>
    </row>
    <row r="669" spans="1:11" ht="18" customHeight="1" thickBot="1" x14ac:dyDescent="0.3">
      <c r="A669" s="1"/>
      <c r="B669" s="5"/>
      <c r="C669" s="5"/>
      <c r="D669" s="111" t="s">
        <v>632</v>
      </c>
      <c r="E669" s="117"/>
      <c r="F669" s="133">
        <f>SUM(F658:F668)</f>
        <v>278957</v>
      </c>
      <c r="G669" s="134">
        <f>SUM(G658:G668)</f>
        <v>0.99999999999999989</v>
      </c>
      <c r="H669" s="1"/>
      <c r="I669" s="135">
        <f>SUM(I658:I668)</f>
        <v>118938996</v>
      </c>
      <c r="J669" s="136">
        <f>SUM(J658:J668)</f>
        <v>1</v>
      </c>
      <c r="K669" s="1"/>
    </row>
    <row r="670" spans="1:11" ht="8.1" customHeight="1" thickBot="1" x14ac:dyDescent="0.3">
      <c r="A670" s="1"/>
      <c r="B670" s="5"/>
      <c r="C670" s="5"/>
      <c r="D670" s="117"/>
      <c r="E670" s="117"/>
      <c r="F670" s="137"/>
      <c r="G670" s="138"/>
      <c r="H670" s="1"/>
      <c r="I670" s="139"/>
      <c r="J670" s="138"/>
      <c r="K670" s="1"/>
    </row>
    <row r="671" spans="1:11" ht="15" customHeight="1" x14ac:dyDescent="0.25">
      <c r="A671" s="1"/>
      <c r="B671" s="4">
        <v>75</v>
      </c>
      <c r="C671" s="115">
        <v>0</v>
      </c>
      <c r="D671" s="116" t="s">
        <v>890</v>
      </c>
      <c r="E671" s="117"/>
      <c r="F671" s="118">
        <v>20588</v>
      </c>
      <c r="G671" s="147">
        <v>0.85976779999999997</v>
      </c>
      <c r="H671" s="1"/>
      <c r="I671" s="140">
        <v>15628154</v>
      </c>
      <c r="J671" s="145">
        <v>0.89306209999999997</v>
      </c>
      <c r="K671" s="1"/>
    </row>
    <row r="672" spans="1:11" ht="15" customHeight="1" x14ac:dyDescent="0.25">
      <c r="A672" s="1"/>
      <c r="B672" s="4">
        <v>75</v>
      </c>
      <c r="C672" s="115">
        <v>10</v>
      </c>
      <c r="D672" s="122" t="s">
        <v>25</v>
      </c>
      <c r="E672" s="117"/>
      <c r="F672" s="123">
        <v>1003</v>
      </c>
      <c r="G672" s="151">
        <v>4.1885899999999997E-2</v>
      </c>
      <c r="H672" s="1"/>
      <c r="I672" s="142">
        <v>497935</v>
      </c>
      <c r="J672" s="149">
        <v>2.8454199999999999E-2</v>
      </c>
      <c r="K672" s="1"/>
    </row>
    <row r="673" spans="1:11" ht="15" customHeight="1" x14ac:dyDescent="0.25">
      <c r="A673" s="1"/>
      <c r="B673" s="4">
        <v>75</v>
      </c>
      <c r="C673" s="115">
        <v>20</v>
      </c>
      <c r="D673" s="122" t="s">
        <v>488</v>
      </c>
      <c r="E673" s="117"/>
      <c r="F673" s="123">
        <v>703</v>
      </c>
      <c r="G673" s="151">
        <v>2.93577E-2</v>
      </c>
      <c r="H673" s="1"/>
      <c r="I673" s="142">
        <v>487006</v>
      </c>
      <c r="J673" s="149">
        <v>2.7829699999999999E-2</v>
      </c>
      <c r="K673" s="1"/>
    </row>
    <row r="674" spans="1:11" ht="15" customHeight="1" thickBot="1" x14ac:dyDescent="0.3">
      <c r="A674" s="1"/>
      <c r="B674" s="4">
        <v>75</v>
      </c>
      <c r="C674" s="115">
        <v>30</v>
      </c>
      <c r="D674" s="127" t="s">
        <v>557</v>
      </c>
      <c r="E674" s="117"/>
      <c r="F674" s="128">
        <v>1652</v>
      </c>
      <c r="G674" s="155">
        <v>6.8988599999999997E-2</v>
      </c>
      <c r="H674" s="1"/>
      <c r="I674" s="141">
        <v>886421</v>
      </c>
      <c r="J674" s="153">
        <v>5.0653999999999998E-2</v>
      </c>
      <c r="K674" s="1"/>
    </row>
    <row r="675" spans="1:11" ht="18" customHeight="1" thickBot="1" x14ac:dyDescent="0.3">
      <c r="A675" s="1"/>
      <c r="B675" s="5"/>
      <c r="C675" s="5"/>
      <c r="D675" s="111" t="s">
        <v>632</v>
      </c>
      <c r="E675" s="117"/>
      <c r="F675" s="133">
        <f>SUM(F671:F674)</f>
        <v>23946</v>
      </c>
      <c r="G675" s="134">
        <f>SUM(G671:G674)</f>
        <v>1</v>
      </c>
      <c r="H675" s="1"/>
      <c r="I675" s="135">
        <f>SUM(I671:I674)</f>
        <v>17499516</v>
      </c>
      <c r="J675" s="136">
        <f>SUM(J671:J674)</f>
        <v>0.99999999999999989</v>
      </c>
      <c r="K675" s="1"/>
    </row>
    <row r="676" spans="1:11" ht="8.1" customHeight="1" thickBot="1" x14ac:dyDescent="0.3">
      <c r="A676" s="1"/>
      <c r="B676" s="5"/>
      <c r="C676" s="5"/>
      <c r="D676" s="117"/>
      <c r="E676" s="117"/>
      <c r="F676" s="137"/>
      <c r="G676" s="138"/>
      <c r="H676" s="1"/>
      <c r="I676" s="139"/>
      <c r="J676" s="138"/>
      <c r="K676" s="1"/>
    </row>
    <row r="677" spans="1:11" ht="15" customHeight="1" x14ac:dyDescent="0.25">
      <c r="A677" s="1"/>
      <c r="B677" s="4">
        <v>76</v>
      </c>
      <c r="C677" s="115">
        <v>0</v>
      </c>
      <c r="D677" s="116" t="s">
        <v>891</v>
      </c>
      <c r="E677" s="117"/>
      <c r="F677" s="118">
        <v>142127</v>
      </c>
      <c r="G677" s="147">
        <v>0.72629390000000005</v>
      </c>
      <c r="H677" s="1"/>
      <c r="I677" s="140">
        <v>70982683</v>
      </c>
      <c r="J677" s="145">
        <v>0.78082309999999999</v>
      </c>
      <c r="K677" s="1"/>
    </row>
    <row r="678" spans="1:11" ht="15" customHeight="1" x14ac:dyDescent="0.25">
      <c r="A678" s="1"/>
      <c r="B678" s="4">
        <v>76</v>
      </c>
      <c r="C678" s="115">
        <v>10</v>
      </c>
      <c r="D678" s="122" t="s">
        <v>200</v>
      </c>
      <c r="E678" s="117"/>
      <c r="F678" s="123">
        <v>11113</v>
      </c>
      <c r="G678" s="151">
        <v>5.6789399999999997E-2</v>
      </c>
      <c r="H678" s="1"/>
      <c r="I678" s="142">
        <v>2681720</v>
      </c>
      <c r="J678" s="149">
        <v>2.9499399999999999E-2</v>
      </c>
      <c r="K678" s="1"/>
    </row>
    <row r="679" spans="1:11" ht="15" customHeight="1" x14ac:dyDescent="0.25">
      <c r="A679" s="1"/>
      <c r="B679" s="4">
        <v>76</v>
      </c>
      <c r="C679" s="115">
        <v>20</v>
      </c>
      <c r="D679" s="122" t="s">
        <v>558</v>
      </c>
      <c r="E679" s="117"/>
      <c r="F679" s="123">
        <v>25262</v>
      </c>
      <c r="G679" s="151">
        <v>0.12909319999999999</v>
      </c>
      <c r="H679" s="1"/>
      <c r="I679" s="142">
        <v>12053931</v>
      </c>
      <c r="J679" s="149">
        <v>0.13259550000000001</v>
      </c>
      <c r="K679" s="1"/>
    </row>
    <row r="680" spans="1:11" ht="15" customHeight="1" x14ac:dyDescent="0.25">
      <c r="A680" s="1"/>
      <c r="B680" s="4">
        <v>76</v>
      </c>
      <c r="C680" s="115">
        <v>30</v>
      </c>
      <c r="D680" s="122" t="s">
        <v>559</v>
      </c>
      <c r="E680" s="117"/>
      <c r="F680" s="123">
        <v>1167</v>
      </c>
      <c r="G680" s="151">
        <v>5.9636000000000003E-3</v>
      </c>
      <c r="H680" s="1"/>
      <c r="I680" s="142">
        <v>159508</v>
      </c>
      <c r="J680" s="149">
        <v>1.7546E-3</v>
      </c>
      <c r="K680" s="1"/>
    </row>
    <row r="681" spans="1:11" ht="15" customHeight="1" x14ac:dyDescent="0.25">
      <c r="A681" s="1"/>
      <c r="B681" s="4">
        <v>76</v>
      </c>
      <c r="C681" s="115">
        <v>40</v>
      </c>
      <c r="D681" s="122" t="s">
        <v>168</v>
      </c>
      <c r="E681" s="117"/>
      <c r="F681" s="123">
        <v>11</v>
      </c>
      <c r="G681" s="151">
        <v>5.6199999999999997E-5</v>
      </c>
      <c r="H681" s="1"/>
      <c r="I681" s="142">
        <v>304318</v>
      </c>
      <c r="J681" s="149">
        <v>3.3476000000000001E-3</v>
      </c>
      <c r="K681" s="1"/>
    </row>
    <row r="682" spans="1:11" ht="15" customHeight="1" x14ac:dyDescent="0.25">
      <c r="A682" s="1"/>
      <c r="B682" s="4">
        <v>76</v>
      </c>
      <c r="C682" s="115">
        <v>50</v>
      </c>
      <c r="D682" s="122" t="s">
        <v>560</v>
      </c>
      <c r="E682" s="117"/>
      <c r="F682" s="123">
        <v>2667</v>
      </c>
      <c r="G682" s="151">
        <v>1.36288E-2</v>
      </c>
      <c r="H682" s="1"/>
      <c r="I682" s="142">
        <v>878049</v>
      </c>
      <c r="J682" s="149">
        <v>9.6586999999999992E-3</v>
      </c>
      <c r="K682" s="1"/>
    </row>
    <row r="683" spans="1:11" ht="15" customHeight="1" x14ac:dyDescent="0.25">
      <c r="A683" s="1"/>
      <c r="B683" s="4">
        <v>76</v>
      </c>
      <c r="C683" s="115">
        <v>60</v>
      </c>
      <c r="D683" s="122" t="s">
        <v>561</v>
      </c>
      <c r="E683" s="117"/>
      <c r="F683" s="123">
        <v>1699</v>
      </c>
      <c r="G683" s="151">
        <v>8.6821999999999993E-3</v>
      </c>
      <c r="H683" s="1"/>
      <c r="I683" s="142">
        <v>697689</v>
      </c>
      <c r="J683" s="149">
        <v>7.6746999999999996E-3</v>
      </c>
      <c r="K683" s="1"/>
    </row>
    <row r="684" spans="1:11" ht="15" customHeight="1" x14ac:dyDescent="0.25">
      <c r="A684" s="1"/>
      <c r="B684" s="4">
        <v>76</v>
      </c>
      <c r="C684" s="115">
        <v>70</v>
      </c>
      <c r="D684" s="122" t="s">
        <v>562</v>
      </c>
      <c r="E684" s="117"/>
      <c r="F684" s="123">
        <v>4123</v>
      </c>
      <c r="G684" s="151">
        <v>2.1069299999999999E-2</v>
      </c>
      <c r="H684" s="1"/>
      <c r="I684" s="142">
        <v>2287869</v>
      </c>
      <c r="J684" s="149">
        <v>2.5166999999999998E-2</v>
      </c>
      <c r="K684" s="1"/>
    </row>
    <row r="685" spans="1:11" ht="15" customHeight="1" x14ac:dyDescent="0.25">
      <c r="A685" s="1"/>
      <c r="B685" s="4">
        <v>76</v>
      </c>
      <c r="C685" s="115">
        <v>80</v>
      </c>
      <c r="D685" s="122" t="s">
        <v>563</v>
      </c>
      <c r="E685" s="117"/>
      <c r="F685" s="123">
        <v>229</v>
      </c>
      <c r="G685" s="151">
        <v>1.1701999999999999E-3</v>
      </c>
      <c r="H685" s="1"/>
      <c r="I685" s="142">
        <v>121786</v>
      </c>
      <c r="J685" s="149">
        <v>1.3397000000000001E-3</v>
      </c>
      <c r="K685" s="1"/>
    </row>
    <row r="686" spans="1:11" ht="15" customHeight="1" x14ac:dyDescent="0.25">
      <c r="A686" s="1"/>
      <c r="B686" s="4">
        <v>76</v>
      </c>
      <c r="C686" s="115">
        <v>90</v>
      </c>
      <c r="D686" s="122" t="s">
        <v>564</v>
      </c>
      <c r="E686" s="117"/>
      <c r="F686" s="123">
        <v>394</v>
      </c>
      <c r="G686" s="151">
        <v>2.0133999999999998E-3</v>
      </c>
      <c r="H686" s="1"/>
      <c r="I686" s="142">
        <v>25385</v>
      </c>
      <c r="J686" s="149">
        <v>2.7920000000000001E-4</v>
      </c>
      <c r="K686" s="1"/>
    </row>
    <row r="687" spans="1:11" ht="15" customHeight="1" x14ac:dyDescent="0.25">
      <c r="A687" s="1"/>
      <c r="B687" s="4">
        <v>76</v>
      </c>
      <c r="C687" s="115">
        <v>96</v>
      </c>
      <c r="D687" s="122" t="s">
        <v>445</v>
      </c>
      <c r="E687" s="117"/>
      <c r="F687" s="123">
        <v>265</v>
      </c>
      <c r="G687" s="151">
        <v>1.3542000000000001E-3</v>
      </c>
      <c r="H687" s="1"/>
      <c r="I687" s="142">
        <v>172167</v>
      </c>
      <c r="J687" s="149">
        <v>1.8939E-3</v>
      </c>
      <c r="K687" s="1"/>
    </row>
    <row r="688" spans="1:11" ht="15" customHeight="1" thickBot="1" x14ac:dyDescent="0.3">
      <c r="A688" s="1"/>
      <c r="B688" s="4">
        <v>76</v>
      </c>
      <c r="C688" s="115">
        <v>100</v>
      </c>
      <c r="D688" s="127" t="s">
        <v>565</v>
      </c>
      <c r="E688" s="117"/>
      <c r="F688" s="128">
        <v>6631</v>
      </c>
      <c r="G688" s="155">
        <v>3.3885600000000002E-2</v>
      </c>
      <c r="H688" s="1"/>
      <c r="I688" s="141">
        <v>542406</v>
      </c>
      <c r="J688" s="153">
        <v>5.9665999999999999E-3</v>
      </c>
      <c r="K688" s="1"/>
    </row>
    <row r="689" spans="1:11" ht="18" customHeight="1" thickBot="1" x14ac:dyDescent="0.3">
      <c r="A689" s="1"/>
      <c r="B689" s="5"/>
      <c r="C689" s="5"/>
      <c r="D689" s="111" t="s">
        <v>632</v>
      </c>
      <c r="E689" s="117"/>
      <c r="F689" s="133">
        <f>SUM(F677:F688)</f>
        <v>195688</v>
      </c>
      <c r="G689" s="134">
        <f>SUM(G677:G688)</f>
        <v>0.99999999999999989</v>
      </c>
      <c r="H689" s="1"/>
      <c r="I689" s="135">
        <f>SUM(I677:I688)</f>
        <v>90907511</v>
      </c>
      <c r="J689" s="136">
        <f>SUM(J677:J688)</f>
        <v>1.0000000000000002</v>
      </c>
      <c r="K689" s="1"/>
    </row>
    <row r="690" spans="1:11" ht="8.1" customHeight="1" thickBot="1" x14ac:dyDescent="0.3">
      <c r="A690" s="1"/>
      <c r="B690" s="5"/>
      <c r="C690" s="5"/>
      <c r="D690" s="117"/>
      <c r="E690" s="117"/>
      <c r="F690" s="137"/>
      <c r="G690" s="138"/>
      <c r="H690" s="1"/>
      <c r="I690" s="139"/>
      <c r="J690" s="138"/>
      <c r="K690" s="1"/>
    </row>
    <row r="691" spans="1:11" ht="15" customHeight="1" x14ac:dyDescent="0.25">
      <c r="A691" s="1"/>
      <c r="B691" s="4">
        <v>77</v>
      </c>
      <c r="C691" s="115">
        <v>0</v>
      </c>
      <c r="D691" s="116" t="s">
        <v>892</v>
      </c>
      <c r="E691" s="117"/>
      <c r="F691" s="118">
        <v>46600</v>
      </c>
      <c r="G691" s="147">
        <v>0.71357479999999995</v>
      </c>
      <c r="H691" s="1"/>
      <c r="I691" s="140">
        <v>23324214</v>
      </c>
      <c r="J691" s="145">
        <v>0.81536989999999998</v>
      </c>
      <c r="K691" s="1"/>
    </row>
    <row r="692" spans="1:11" ht="15" customHeight="1" x14ac:dyDescent="0.25">
      <c r="A692" s="1"/>
      <c r="B692" s="4">
        <v>77</v>
      </c>
      <c r="C692" s="115">
        <v>10</v>
      </c>
      <c r="D692" s="122" t="s">
        <v>566</v>
      </c>
      <c r="E692" s="117"/>
      <c r="F692" s="123">
        <v>866</v>
      </c>
      <c r="G692" s="151">
        <v>1.32608E-2</v>
      </c>
      <c r="H692" s="1"/>
      <c r="I692" s="142">
        <v>109313</v>
      </c>
      <c r="J692" s="149">
        <v>3.8214E-3</v>
      </c>
      <c r="K692" s="1"/>
    </row>
    <row r="693" spans="1:11" ht="15" customHeight="1" x14ac:dyDescent="0.25">
      <c r="A693" s="1"/>
      <c r="B693" s="4">
        <v>77</v>
      </c>
      <c r="C693" s="115">
        <v>20</v>
      </c>
      <c r="D693" s="122" t="s">
        <v>567</v>
      </c>
      <c r="E693" s="117"/>
      <c r="F693" s="123">
        <v>1054</v>
      </c>
      <c r="G693" s="151">
        <v>1.61397E-2</v>
      </c>
      <c r="H693" s="1"/>
      <c r="I693" s="142">
        <v>202526</v>
      </c>
      <c r="J693" s="149">
        <v>7.0799000000000001E-3</v>
      </c>
      <c r="K693" s="1"/>
    </row>
    <row r="694" spans="1:11" ht="15" customHeight="1" x14ac:dyDescent="0.25">
      <c r="A694" s="1"/>
      <c r="B694" s="4">
        <v>77</v>
      </c>
      <c r="C694" s="115">
        <v>30</v>
      </c>
      <c r="D694" s="122" t="s">
        <v>568</v>
      </c>
      <c r="E694" s="117"/>
      <c r="F694" s="123">
        <v>6505</v>
      </c>
      <c r="G694" s="151">
        <v>9.9609500000000004E-2</v>
      </c>
      <c r="H694" s="1"/>
      <c r="I694" s="142">
        <v>1928147</v>
      </c>
      <c r="J694" s="149">
        <v>6.74043E-2</v>
      </c>
      <c r="K694" s="1"/>
    </row>
    <row r="695" spans="1:11" ht="15" customHeight="1" x14ac:dyDescent="0.25">
      <c r="A695" s="1"/>
      <c r="B695" s="4">
        <v>77</v>
      </c>
      <c r="C695" s="115">
        <v>40</v>
      </c>
      <c r="D695" s="122" t="s">
        <v>569</v>
      </c>
      <c r="E695" s="117"/>
      <c r="F695" s="123">
        <v>588</v>
      </c>
      <c r="G695" s="151">
        <v>9.0039000000000004E-3</v>
      </c>
      <c r="H695" s="1"/>
      <c r="I695" s="142">
        <v>39834</v>
      </c>
      <c r="J695" s="149">
        <v>1.3925000000000001E-3</v>
      </c>
      <c r="K695" s="1"/>
    </row>
    <row r="696" spans="1:11" ht="15" customHeight="1" x14ac:dyDescent="0.25">
      <c r="A696" s="1"/>
      <c r="B696" s="4">
        <v>77</v>
      </c>
      <c r="C696" s="115">
        <v>50</v>
      </c>
      <c r="D696" s="122" t="s">
        <v>570</v>
      </c>
      <c r="E696" s="117"/>
      <c r="F696" s="123">
        <v>138</v>
      </c>
      <c r="G696" s="151">
        <v>2.1132E-3</v>
      </c>
      <c r="H696" s="1"/>
      <c r="I696" s="142">
        <v>0</v>
      </c>
      <c r="J696" s="149">
        <v>0</v>
      </c>
      <c r="K696" s="1"/>
    </row>
    <row r="697" spans="1:11" ht="15" customHeight="1" thickBot="1" x14ac:dyDescent="0.3">
      <c r="A697" s="1"/>
      <c r="B697" s="4">
        <v>77</v>
      </c>
      <c r="C697" s="115">
        <v>60</v>
      </c>
      <c r="D697" s="127" t="s">
        <v>80</v>
      </c>
      <c r="E697" s="117"/>
      <c r="F697" s="128">
        <v>9554</v>
      </c>
      <c r="G697" s="155">
        <v>0.14629809999999999</v>
      </c>
      <c r="H697" s="1"/>
      <c r="I697" s="141">
        <v>3001651</v>
      </c>
      <c r="J697" s="153">
        <v>0.104932</v>
      </c>
      <c r="K697" s="1"/>
    </row>
    <row r="698" spans="1:11" ht="18" customHeight="1" thickBot="1" x14ac:dyDescent="0.3">
      <c r="A698" s="1"/>
      <c r="B698" s="5"/>
      <c r="C698" s="5"/>
      <c r="D698" s="111" t="s">
        <v>632</v>
      </c>
      <c r="E698" s="117"/>
      <c r="F698" s="133">
        <f>SUM(F691:F697)</f>
        <v>65305</v>
      </c>
      <c r="G698" s="134">
        <f>SUM(G691:G697)</f>
        <v>0.99999999999999989</v>
      </c>
      <c r="H698" s="1"/>
      <c r="I698" s="135">
        <f>SUM(I691:I697)</f>
        <v>28605685</v>
      </c>
      <c r="J698" s="136">
        <f>SUM(J691:J697)</f>
        <v>1</v>
      </c>
      <c r="K698" s="1"/>
    </row>
    <row r="699" spans="1:11" ht="8.1" customHeight="1" thickBot="1" x14ac:dyDescent="0.3">
      <c r="A699" s="1"/>
      <c r="B699" s="5"/>
      <c r="C699" s="5"/>
      <c r="D699" s="117"/>
      <c r="E699" s="117"/>
      <c r="F699" s="137"/>
      <c r="G699" s="138"/>
      <c r="H699" s="1"/>
      <c r="I699" s="139"/>
      <c r="J699" s="138"/>
      <c r="K699" s="1"/>
    </row>
    <row r="700" spans="1:11" ht="15" customHeight="1" x14ac:dyDescent="0.25">
      <c r="A700" s="1"/>
      <c r="B700" s="4">
        <v>78</v>
      </c>
      <c r="C700" s="115">
        <v>0</v>
      </c>
      <c r="D700" s="116" t="s">
        <v>893</v>
      </c>
      <c r="E700" s="117"/>
      <c r="F700" s="118">
        <v>134502</v>
      </c>
      <c r="G700" s="147">
        <v>0.78093950000000001</v>
      </c>
      <c r="H700" s="1"/>
      <c r="I700" s="140">
        <v>49701659</v>
      </c>
      <c r="J700" s="145">
        <v>0.78008929999999999</v>
      </c>
      <c r="K700" s="1"/>
    </row>
    <row r="701" spans="1:11" ht="15" customHeight="1" x14ac:dyDescent="0.25">
      <c r="A701" s="1"/>
      <c r="B701" s="4">
        <v>78</v>
      </c>
      <c r="C701" s="115">
        <v>10</v>
      </c>
      <c r="D701" s="122" t="s">
        <v>571</v>
      </c>
      <c r="E701" s="117"/>
      <c r="F701" s="123">
        <v>2669</v>
      </c>
      <c r="G701" s="151">
        <v>1.5496599999999999E-2</v>
      </c>
      <c r="H701" s="1"/>
      <c r="I701" s="142">
        <v>737378</v>
      </c>
      <c r="J701" s="149">
        <v>1.15735E-2</v>
      </c>
      <c r="K701" s="1"/>
    </row>
    <row r="702" spans="1:11" ht="15" customHeight="1" x14ac:dyDescent="0.25">
      <c r="A702" s="1"/>
      <c r="B702" s="4">
        <v>78</v>
      </c>
      <c r="C702" s="115">
        <v>20</v>
      </c>
      <c r="D702" s="122" t="s">
        <v>572</v>
      </c>
      <c r="E702" s="117"/>
      <c r="F702" s="123">
        <v>94</v>
      </c>
      <c r="G702" s="151">
        <v>5.4580000000000004E-4</v>
      </c>
      <c r="H702" s="1"/>
      <c r="I702" s="142">
        <v>19804</v>
      </c>
      <c r="J702" s="149">
        <v>3.1080000000000002E-4</v>
      </c>
      <c r="K702" s="1"/>
    </row>
    <row r="703" spans="1:11" ht="15" customHeight="1" x14ac:dyDescent="0.25">
      <c r="A703" s="1"/>
      <c r="B703" s="4">
        <v>78</v>
      </c>
      <c r="C703" s="115">
        <v>30</v>
      </c>
      <c r="D703" s="122" t="s">
        <v>573</v>
      </c>
      <c r="E703" s="117"/>
      <c r="F703" s="123">
        <v>21588</v>
      </c>
      <c r="G703" s="151">
        <v>0.12534329999999999</v>
      </c>
      <c r="H703" s="1"/>
      <c r="I703" s="142">
        <v>8934107</v>
      </c>
      <c r="J703" s="149">
        <v>0.14022470000000001</v>
      </c>
      <c r="K703" s="1"/>
    </row>
    <row r="704" spans="1:11" ht="15" customHeight="1" x14ac:dyDescent="0.25">
      <c r="A704" s="1"/>
      <c r="B704" s="4">
        <v>78</v>
      </c>
      <c r="C704" s="115">
        <v>40</v>
      </c>
      <c r="D704" s="195" t="s">
        <v>574</v>
      </c>
      <c r="E704" s="117"/>
      <c r="F704" s="123">
        <v>175</v>
      </c>
      <c r="G704" s="151">
        <v>1.0161E-3</v>
      </c>
      <c r="H704" s="1"/>
      <c r="I704" s="142">
        <v>0</v>
      </c>
      <c r="J704" s="149">
        <v>0</v>
      </c>
      <c r="K704" s="1"/>
    </row>
    <row r="705" spans="1:11" ht="15" customHeight="1" x14ac:dyDescent="0.25">
      <c r="A705" s="1"/>
      <c r="B705" s="4">
        <v>78</v>
      </c>
      <c r="C705" s="115">
        <v>50</v>
      </c>
      <c r="D705" s="195" t="s">
        <v>297</v>
      </c>
      <c r="E705" s="117"/>
      <c r="F705" s="123">
        <v>2235</v>
      </c>
      <c r="G705" s="151">
        <v>1.29768E-2</v>
      </c>
      <c r="H705" s="1"/>
      <c r="I705" s="142">
        <v>983476</v>
      </c>
      <c r="J705" s="149">
        <v>1.5436099999999999E-2</v>
      </c>
      <c r="K705" s="1"/>
    </row>
    <row r="706" spans="1:11" ht="15" customHeight="1" x14ac:dyDescent="0.25">
      <c r="A706" s="1"/>
      <c r="B706" s="4">
        <v>78</v>
      </c>
      <c r="C706" s="115">
        <v>60</v>
      </c>
      <c r="D706" s="195" t="s">
        <v>575</v>
      </c>
      <c r="E706" s="117"/>
      <c r="F706" s="123">
        <v>113</v>
      </c>
      <c r="G706" s="151">
        <v>6.5609999999999996E-4</v>
      </c>
      <c r="H706" s="1"/>
      <c r="I706" s="142">
        <v>1650</v>
      </c>
      <c r="J706" s="149">
        <v>2.5899999999999999E-5</v>
      </c>
      <c r="K706" s="1"/>
    </row>
    <row r="707" spans="1:11" ht="15" customHeight="1" x14ac:dyDescent="0.25">
      <c r="A707" s="1"/>
      <c r="B707" s="4">
        <v>78</v>
      </c>
      <c r="C707" s="115">
        <v>70</v>
      </c>
      <c r="D707" s="122" t="s">
        <v>576</v>
      </c>
      <c r="E707" s="117"/>
      <c r="F707" s="123">
        <v>91</v>
      </c>
      <c r="G707" s="151">
        <v>5.2840000000000005E-4</v>
      </c>
      <c r="H707" s="1"/>
      <c r="I707" s="142">
        <v>0</v>
      </c>
      <c r="J707" s="149">
        <v>0</v>
      </c>
      <c r="K707" s="1"/>
    </row>
    <row r="708" spans="1:11" ht="15" customHeight="1" x14ac:dyDescent="0.25">
      <c r="A708" s="1"/>
      <c r="B708" s="4">
        <v>78</v>
      </c>
      <c r="C708" s="115">
        <v>80</v>
      </c>
      <c r="D708" s="122" t="s">
        <v>577</v>
      </c>
      <c r="E708" s="117"/>
      <c r="F708" s="123">
        <v>437</v>
      </c>
      <c r="G708" s="151">
        <v>2.5373000000000001E-3</v>
      </c>
      <c r="H708" s="1"/>
      <c r="I708" s="142">
        <v>123343</v>
      </c>
      <c r="J708" s="149">
        <v>1.9358999999999999E-3</v>
      </c>
      <c r="K708" s="1"/>
    </row>
    <row r="709" spans="1:11" ht="15" customHeight="1" x14ac:dyDescent="0.25">
      <c r="A709" s="1"/>
      <c r="B709" s="4">
        <v>78</v>
      </c>
      <c r="C709" s="115">
        <v>90</v>
      </c>
      <c r="D709" s="122" t="s">
        <v>578</v>
      </c>
      <c r="E709" s="117"/>
      <c r="F709" s="123">
        <v>2979</v>
      </c>
      <c r="G709" s="151">
        <v>1.7296499999999999E-2</v>
      </c>
      <c r="H709" s="1"/>
      <c r="I709" s="142">
        <v>1135373</v>
      </c>
      <c r="J709" s="149">
        <v>1.7820200000000001E-2</v>
      </c>
      <c r="K709" s="1"/>
    </row>
    <row r="710" spans="1:11" ht="15" customHeight="1" x14ac:dyDescent="0.25">
      <c r="A710" s="1"/>
      <c r="B710" s="4">
        <v>78</v>
      </c>
      <c r="C710" s="115">
        <v>100</v>
      </c>
      <c r="D710" s="122" t="s">
        <v>579</v>
      </c>
      <c r="E710" s="117"/>
      <c r="F710" s="123">
        <v>117</v>
      </c>
      <c r="G710" s="151">
        <v>6.7929999999999998E-4</v>
      </c>
      <c r="H710" s="1"/>
      <c r="I710" s="142">
        <v>9504</v>
      </c>
      <c r="J710" s="149">
        <v>1.4919999999999999E-4</v>
      </c>
      <c r="K710" s="1"/>
    </row>
    <row r="711" spans="1:11" ht="15" customHeight="1" x14ac:dyDescent="0.25">
      <c r="A711" s="1"/>
      <c r="B711" s="4">
        <v>78</v>
      </c>
      <c r="C711" s="115">
        <v>110</v>
      </c>
      <c r="D711" s="122" t="s">
        <v>580</v>
      </c>
      <c r="E711" s="117"/>
      <c r="F711" s="123">
        <v>95</v>
      </c>
      <c r="G711" s="151">
        <v>5.5159999999999996E-4</v>
      </c>
      <c r="H711" s="1"/>
      <c r="I711" s="142">
        <v>4104</v>
      </c>
      <c r="J711" s="149">
        <v>6.4399999999999993E-5</v>
      </c>
      <c r="K711" s="1"/>
    </row>
    <row r="712" spans="1:11" ht="15" customHeight="1" x14ac:dyDescent="0.25">
      <c r="A712" s="1"/>
      <c r="B712" s="4">
        <v>78</v>
      </c>
      <c r="C712" s="115">
        <v>120</v>
      </c>
      <c r="D712" s="122" t="s">
        <v>490</v>
      </c>
      <c r="E712" s="117"/>
      <c r="F712" s="123">
        <v>3436</v>
      </c>
      <c r="G712" s="151">
        <v>1.99499E-2</v>
      </c>
      <c r="H712" s="1"/>
      <c r="I712" s="142">
        <v>1034768</v>
      </c>
      <c r="J712" s="149">
        <v>1.6241100000000001E-2</v>
      </c>
      <c r="K712" s="1"/>
    </row>
    <row r="713" spans="1:11" ht="15" customHeight="1" x14ac:dyDescent="0.25">
      <c r="A713" s="1"/>
      <c r="B713" s="4">
        <v>78</v>
      </c>
      <c r="C713" s="115">
        <v>130</v>
      </c>
      <c r="D713" s="122" t="s">
        <v>581</v>
      </c>
      <c r="E713" s="117"/>
      <c r="F713" s="123">
        <v>384</v>
      </c>
      <c r="G713" s="151">
        <v>2.2296E-3</v>
      </c>
      <c r="H713" s="1"/>
      <c r="I713" s="142">
        <v>10250</v>
      </c>
      <c r="J713" s="149">
        <v>1.6090000000000001E-4</v>
      </c>
      <c r="K713" s="1"/>
    </row>
    <row r="714" spans="1:11" ht="15" customHeight="1" x14ac:dyDescent="0.25">
      <c r="A714" s="1"/>
      <c r="B714" s="4">
        <v>78</v>
      </c>
      <c r="C714" s="115">
        <v>140</v>
      </c>
      <c r="D714" s="122" t="s">
        <v>582</v>
      </c>
      <c r="E714" s="117"/>
      <c r="F714" s="123">
        <v>1040</v>
      </c>
      <c r="G714" s="151">
        <v>6.0384000000000002E-3</v>
      </c>
      <c r="H714" s="1"/>
      <c r="I714" s="142">
        <v>345398</v>
      </c>
      <c r="J714" s="149">
        <v>5.4212000000000002E-3</v>
      </c>
      <c r="K714" s="1"/>
    </row>
    <row r="715" spans="1:11" ht="15" customHeight="1" thickBot="1" x14ac:dyDescent="0.3">
      <c r="A715" s="1"/>
      <c r="B715" s="4">
        <v>78</v>
      </c>
      <c r="C715" s="115">
        <v>150</v>
      </c>
      <c r="D715" s="127" t="s">
        <v>894</v>
      </c>
      <c r="E715" s="117"/>
      <c r="F715" s="128">
        <v>2276</v>
      </c>
      <c r="G715" s="155">
        <v>1.3214800000000001E-2</v>
      </c>
      <c r="H715" s="1"/>
      <c r="I715" s="141">
        <v>671971</v>
      </c>
      <c r="J715" s="153">
        <v>1.05468E-2</v>
      </c>
      <c r="K715" s="1"/>
    </row>
    <row r="716" spans="1:11" ht="18" customHeight="1" thickBot="1" x14ac:dyDescent="0.3">
      <c r="A716" s="1"/>
      <c r="B716" s="5"/>
      <c r="C716" s="5"/>
      <c r="D716" s="111" t="s">
        <v>632</v>
      </c>
      <c r="E716" s="117"/>
      <c r="F716" s="133">
        <f>SUM(F700:F715)</f>
        <v>172231</v>
      </c>
      <c r="G716" s="134">
        <f>SUM(G700:G715)</f>
        <v>1</v>
      </c>
      <c r="H716" s="1"/>
      <c r="I716" s="135">
        <f>SUM(I700:I715)</f>
        <v>63712785</v>
      </c>
      <c r="J716" s="136">
        <f>SUM(J700:J715)</f>
        <v>0.99999999999999989</v>
      </c>
      <c r="K716" s="1"/>
    </row>
    <row r="717" spans="1:11" ht="8.1" customHeight="1" thickBot="1" x14ac:dyDescent="0.3">
      <c r="A717" s="1"/>
      <c r="B717" s="5"/>
      <c r="C717" s="5"/>
      <c r="D717" s="117"/>
      <c r="E717" s="117"/>
      <c r="F717" s="137"/>
      <c r="G717" s="138"/>
      <c r="H717" s="1"/>
      <c r="I717" s="139"/>
      <c r="J717" s="138"/>
      <c r="K717" s="1"/>
    </row>
    <row r="718" spans="1:11" ht="15" customHeight="1" x14ac:dyDescent="0.25">
      <c r="A718" s="1"/>
      <c r="B718" s="4">
        <v>79</v>
      </c>
      <c r="C718" s="115">
        <v>0</v>
      </c>
      <c r="D718" s="116" t="s">
        <v>895</v>
      </c>
      <c r="E718" s="117"/>
      <c r="F718" s="118">
        <v>93764</v>
      </c>
      <c r="G718" s="147">
        <v>0.70793600000000001</v>
      </c>
      <c r="H718" s="1"/>
      <c r="I718" s="140">
        <v>47264568</v>
      </c>
      <c r="J718" s="145">
        <v>0.75157560000000001</v>
      </c>
      <c r="K718" s="1"/>
    </row>
    <row r="719" spans="1:11" ht="15" customHeight="1" x14ac:dyDescent="0.25">
      <c r="A719" s="1"/>
      <c r="B719" s="4">
        <v>79</v>
      </c>
      <c r="C719" s="115">
        <v>10</v>
      </c>
      <c r="D719" s="122" t="s">
        <v>584</v>
      </c>
      <c r="E719" s="117"/>
      <c r="F719" s="123">
        <v>15547</v>
      </c>
      <c r="G719" s="151">
        <v>0.1173828</v>
      </c>
      <c r="H719" s="1"/>
      <c r="I719" s="142">
        <v>5277646</v>
      </c>
      <c r="J719" s="149">
        <v>8.3922300000000005E-2</v>
      </c>
      <c r="K719" s="1"/>
    </row>
    <row r="720" spans="1:11" ht="15" customHeight="1" x14ac:dyDescent="0.25">
      <c r="A720" s="1"/>
      <c r="B720" s="4">
        <v>79</v>
      </c>
      <c r="C720" s="115">
        <v>20</v>
      </c>
      <c r="D720" s="122" t="s">
        <v>58</v>
      </c>
      <c r="E720" s="117"/>
      <c r="F720" s="123">
        <v>2249</v>
      </c>
      <c r="G720" s="151">
        <v>1.69804E-2</v>
      </c>
      <c r="H720" s="1"/>
      <c r="I720" s="142">
        <v>1567832</v>
      </c>
      <c r="J720" s="149">
        <v>2.4930799999999999E-2</v>
      </c>
      <c r="K720" s="1"/>
    </row>
    <row r="721" spans="1:11" ht="15" customHeight="1" x14ac:dyDescent="0.25">
      <c r="A721" s="1"/>
      <c r="B721" s="4">
        <v>79</v>
      </c>
      <c r="C721" s="115">
        <v>30</v>
      </c>
      <c r="D721" s="122" t="s">
        <v>585</v>
      </c>
      <c r="E721" s="117"/>
      <c r="F721" s="123">
        <v>2481</v>
      </c>
      <c r="G721" s="151">
        <v>1.8731999999999999E-2</v>
      </c>
      <c r="H721" s="1"/>
      <c r="I721" s="142">
        <v>1085239</v>
      </c>
      <c r="J721" s="149">
        <v>1.7256899999999999E-2</v>
      </c>
      <c r="K721" s="1"/>
    </row>
    <row r="722" spans="1:11" ht="15" customHeight="1" x14ac:dyDescent="0.25">
      <c r="A722" s="1"/>
      <c r="B722" s="4">
        <v>79</v>
      </c>
      <c r="C722" s="115">
        <v>40</v>
      </c>
      <c r="D722" s="122" t="s">
        <v>586</v>
      </c>
      <c r="E722" s="117"/>
      <c r="F722" s="123">
        <v>14538</v>
      </c>
      <c r="G722" s="151">
        <v>0.10976470000000001</v>
      </c>
      <c r="H722" s="1"/>
      <c r="I722" s="142">
        <v>7289469</v>
      </c>
      <c r="J722" s="149">
        <v>0.11591319999999999</v>
      </c>
      <c r="K722" s="1"/>
    </row>
    <row r="723" spans="1:11" ht="15" customHeight="1" x14ac:dyDescent="0.25">
      <c r="A723" s="1"/>
      <c r="B723" s="4">
        <v>79</v>
      </c>
      <c r="C723" s="115">
        <v>50</v>
      </c>
      <c r="D723" s="122" t="s">
        <v>587</v>
      </c>
      <c r="E723" s="117"/>
      <c r="F723" s="123">
        <v>1057</v>
      </c>
      <c r="G723" s="151">
        <v>7.9804999999999997E-3</v>
      </c>
      <c r="H723" s="1"/>
      <c r="I723" s="142">
        <v>402555</v>
      </c>
      <c r="J723" s="149">
        <v>6.4012000000000001E-3</v>
      </c>
      <c r="K723" s="1"/>
    </row>
    <row r="724" spans="1:11" ht="15" customHeight="1" thickBot="1" x14ac:dyDescent="0.3">
      <c r="A724" s="1"/>
      <c r="B724" s="4">
        <v>79</v>
      </c>
      <c r="C724" s="115">
        <v>60</v>
      </c>
      <c r="D724" s="127" t="s">
        <v>588</v>
      </c>
      <c r="E724" s="117"/>
      <c r="F724" s="128">
        <v>2811</v>
      </c>
      <c r="G724" s="155">
        <v>2.1223599999999999E-2</v>
      </c>
      <c r="H724" s="1"/>
      <c r="I724" s="141">
        <v>0</v>
      </c>
      <c r="J724" s="153">
        <v>0</v>
      </c>
      <c r="K724" s="1"/>
    </row>
    <row r="725" spans="1:11" ht="18" customHeight="1" thickBot="1" x14ac:dyDescent="0.3">
      <c r="A725" s="1"/>
      <c r="B725" s="5"/>
      <c r="C725" s="5"/>
      <c r="D725" s="111" t="s">
        <v>632</v>
      </c>
      <c r="E725" s="117"/>
      <c r="F725" s="133">
        <f>SUM(F718:F724)</f>
        <v>132447</v>
      </c>
      <c r="G725" s="134">
        <f>SUM(G718:G724)</f>
        <v>1</v>
      </c>
      <c r="H725" s="1"/>
      <c r="I725" s="135">
        <f>SUM(I718:I724)</f>
        <v>62887309</v>
      </c>
      <c r="J725" s="136">
        <f>SUM(J718:J724)</f>
        <v>1</v>
      </c>
      <c r="K725" s="1"/>
    </row>
    <row r="726" spans="1:11" ht="8.1" customHeight="1" thickBot="1" x14ac:dyDescent="0.3">
      <c r="A726" s="1"/>
      <c r="B726" s="5"/>
      <c r="C726" s="5"/>
      <c r="D726" s="117"/>
      <c r="E726" s="117"/>
      <c r="F726" s="137"/>
      <c r="G726" s="138"/>
      <c r="H726" s="1"/>
      <c r="I726" s="139"/>
      <c r="J726" s="138"/>
      <c r="K726" s="1"/>
    </row>
    <row r="727" spans="1:11" ht="15" customHeight="1" x14ac:dyDescent="0.25">
      <c r="A727" s="1"/>
      <c r="B727" s="4">
        <v>80</v>
      </c>
      <c r="C727" s="115">
        <v>0</v>
      </c>
      <c r="D727" s="116" t="s">
        <v>896</v>
      </c>
      <c r="E727" s="117"/>
      <c r="F727" s="118">
        <v>138651</v>
      </c>
      <c r="G727" s="147">
        <v>0.69313369999999996</v>
      </c>
      <c r="H727" s="1"/>
      <c r="I727" s="140">
        <v>74417861</v>
      </c>
      <c r="J727" s="145">
        <v>0.74531760000000002</v>
      </c>
      <c r="K727" s="1"/>
    </row>
    <row r="728" spans="1:11" ht="15" customHeight="1" x14ac:dyDescent="0.25">
      <c r="A728" s="1"/>
      <c r="B728" s="4">
        <v>80</v>
      </c>
      <c r="C728" s="115">
        <v>10</v>
      </c>
      <c r="D728" s="122" t="s">
        <v>589</v>
      </c>
      <c r="E728" s="117"/>
      <c r="F728" s="123">
        <v>3569</v>
      </c>
      <c r="G728" s="151">
        <v>1.7841900000000001E-2</v>
      </c>
      <c r="H728" s="1"/>
      <c r="I728" s="142">
        <v>1196290</v>
      </c>
      <c r="J728" s="149">
        <v>1.1981199999999999E-2</v>
      </c>
      <c r="K728" s="1"/>
    </row>
    <row r="729" spans="1:11" ht="15" customHeight="1" x14ac:dyDescent="0.25">
      <c r="A729" s="1"/>
      <c r="B729" s="4">
        <v>80</v>
      </c>
      <c r="C729" s="115">
        <v>20</v>
      </c>
      <c r="D729" s="122" t="s">
        <v>24</v>
      </c>
      <c r="E729" s="117"/>
      <c r="F729" s="123">
        <v>872</v>
      </c>
      <c r="G729" s="151">
        <v>4.3591999999999997E-3</v>
      </c>
      <c r="H729" s="1"/>
      <c r="I729" s="142">
        <v>365085</v>
      </c>
      <c r="J729" s="149">
        <v>3.6564000000000002E-3</v>
      </c>
      <c r="K729" s="1"/>
    </row>
    <row r="730" spans="1:11" ht="15" customHeight="1" x14ac:dyDescent="0.25">
      <c r="A730" s="1"/>
      <c r="B730" s="4">
        <v>80</v>
      </c>
      <c r="C730" s="115">
        <v>30</v>
      </c>
      <c r="D730" s="122" t="s">
        <v>590</v>
      </c>
      <c r="E730" s="117"/>
      <c r="F730" s="123">
        <v>1536</v>
      </c>
      <c r="G730" s="151">
        <v>7.6787000000000001E-3</v>
      </c>
      <c r="H730" s="1"/>
      <c r="I730" s="142">
        <v>673486</v>
      </c>
      <c r="J730" s="149">
        <v>6.7451999999999998E-3</v>
      </c>
      <c r="K730" s="1"/>
    </row>
    <row r="731" spans="1:11" ht="15" customHeight="1" x14ac:dyDescent="0.25">
      <c r="A731" s="1"/>
      <c r="B731" s="4">
        <v>80</v>
      </c>
      <c r="C731" s="115">
        <v>40</v>
      </c>
      <c r="D731" s="122" t="s">
        <v>591</v>
      </c>
      <c r="E731" s="117"/>
      <c r="F731" s="123">
        <v>808</v>
      </c>
      <c r="G731" s="151">
        <v>4.0393E-3</v>
      </c>
      <c r="H731" s="1"/>
      <c r="I731" s="142">
        <v>261600</v>
      </c>
      <c r="J731" s="149">
        <v>2.6199999999999999E-3</v>
      </c>
      <c r="K731" s="1"/>
    </row>
    <row r="732" spans="1:11" ht="15" customHeight="1" x14ac:dyDescent="0.25">
      <c r="A732" s="1"/>
      <c r="B732" s="4">
        <v>80</v>
      </c>
      <c r="C732" s="115">
        <v>50</v>
      </c>
      <c r="D732" s="122" t="s">
        <v>592</v>
      </c>
      <c r="E732" s="117"/>
      <c r="F732" s="123">
        <v>2935</v>
      </c>
      <c r="G732" s="151">
        <v>1.46724E-2</v>
      </c>
      <c r="H732" s="1"/>
      <c r="I732" s="142">
        <v>705253</v>
      </c>
      <c r="J732" s="149">
        <v>7.0632999999999998E-3</v>
      </c>
      <c r="K732" s="1"/>
    </row>
    <row r="733" spans="1:11" ht="15" customHeight="1" x14ac:dyDescent="0.25">
      <c r="A733" s="1"/>
      <c r="B733" s="4">
        <v>80</v>
      </c>
      <c r="C733" s="115">
        <v>60</v>
      </c>
      <c r="D733" s="122" t="s">
        <v>118</v>
      </c>
      <c r="E733" s="117"/>
      <c r="F733" s="123">
        <v>9445</v>
      </c>
      <c r="G733" s="151">
        <v>4.72167E-2</v>
      </c>
      <c r="H733" s="1"/>
      <c r="I733" s="142">
        <v>2295764</v>
      </c>
      <c r="J733" s="149">
        <v>2.2992800000000001E-2</v>
      </c>
      <c r="K733" s="1"/>
    </row>
    <row r="734" spans="1:11" ht="15" customHeight="1" x14ac:dyDescent="0.25">
      <c r="A734" s="1"/>
      <c r="B734" s="4">
        <v>80</v>
      </c>
      <c r="C734" s="115">
        <v>70</v>
      </c>
      <c r="D734" s="122" t="s">
        <v>593</v>
      </c>
      <c r="E734" s="117"/>
      <c r="F734" s="123">
        <v>3114</v>
      </c>
      <c r="G734" s="151">
        <v>1.5567299999999999E-2</v>
      </c>
      <c r="H734" s="1"/>
      <c r="I734" s="142">
        <v>966072</v>
      </c>
      <c r="J734" s="149">
        <v>9.6755000000000001E-3</v>
      </c>
      <c r="K734" s="1"/>
    </row>
    <row r="735" spans="1:11" ht="15" customHeight="1" x14ac:dyDescent="0.25">
      <c r="A735" s="1"/>
      <c r="B735" s="4">
        <v>80</v>
      </c>
      <c r="C735" s="115">
        <v>80</v>
      </c>
      <c r="D735" s="122" t="s">
        <v>594</v>
      </c>
      <c r="E735" s="117"/>
      <c r="F735" s="123">
        <v>2111</v>
      </c>
      <c r="G735" s="151">
        <v>1.05532E-2</v>
      </c>
      <c r="H735" s="1"/>
      <c r="I735" s="142">
        <v>425552</v>
      </c>
      <c r="J735" s="149">
        <v>4.2620000000000002E-3</v>
      </c>
      <c r="K735" s="1"/>
    </row>
    <row r="736" spans="1:11" ht="15" customHeight="1" x14ac:dyDescent="0.25">
      <c r="A736" s="1"/>
      <c r="B736" s="4">
        <v>80</v>
      </c>
      <c r="C736" s="115">
        <v>90</v>
      </c>
      <c r="D736" s="122" t="s">
        <v>595</v>
      </c>
      <c r="E736" s="117"/>
      <c r="F736" s="123">
        <v>33722</v>
      </c>
      <c r="G736" s="151">
        <v>0.16858049999999999</v>
      </c>
      <c r="H736" s="1"/>
      <c r="I736" s="142">
        <v>17273762</v>
      </c>
      <c r="J736" s="149">
        <v>0.17300199999999999</v>
      </c>
      <c r="K736" s="1"/>
    </row>
    <row r="737" spans="1:11" ht="15" customHeight="1" thickBot="1" x14ac:dyDescent="0.3">
      <c r="A737" s="1"/>
      <c r="B737" s="4">
        <v>80</v>
      </c>
      <c r="C737" s="115">
        <v>100</v>
      </c>
      <c r="D737" s="127" t="s">
        <v>596</v>
      </c>
      <c r="E737" s="117"/>
      <c r="F737" s="128">
        <v>3272</v>
      </c>
      <c r="G737" s="155">
        <v>1.6357099999999999E-2</v>
      </c>
      <c r="H737" s="1"/>
      <c r="I737" s="141">
        <v>1266457</v>
      </c>
      <c r="J737" s="153">
        <v>1.2684000000000001E-2</v>
      </c>
      <c r="K737" s="1"/>
    </row>
    <row r="738" spans="1:11" ht="18" customHeight="1" thickBot="1" x14ac:dyDescent="0.3">
      <c r="A738" s="1"/>
      <c r="B738" s="5"/>
      <c r="C738" s="5"/>
      <c r="D738" s="111" t="s">
        <v>632</v>
      </c>
      <c r="E738" s="117"/>
      <c r="F738" s="133">
        <f>SUM(F727:F737)</f>
        <v>200035</v>
      </c>
      <c r="G738" s="134">
        <f>SUM(G727:G737)</f>
        <v>1</v>
      </c>
      <c r="H738" s="1"/>
      <c r="I738" s="135">
        <f>SUM(I727:I737)</f>
        <v>99847182</v>
      </c>
      <c r="J738" s="136">
        <f>SUM(J727:J737)</f>
        <v>1</v>
      </c>
      <c r="K738" s="1"/>
    </row>
    <row r="739" spans="1:11" ht="8.1" customHeight="1" thickBot="1" x14ac:dyDescent="0.3">
      <c r="A739" s="1"/>
      <c r="B739" s="1"/>
      <c r="C739" s="1"/>
      <c r="D739" s="117"/>
      <c r="E739" s="117"/>
      <c r="F739" s="137"/>
      <c r="G739" s="138"/>
      <c r="H739" s="1"/>
      <c r="I739" s="139"/>
      <c r="J739" s="138"/>
      <c r="K739" s="1"/>
    </row>
    <row r="740" spans="1:11" ht="15" customHeight="1" x14ac:dyDescent="0.25">
      <c r="A740" s="1"/>
      <c r="B740" s="4">
        <v>81</v>
      </c>
      <c r="C740" s="115">
        <v>0</v>
      </c>
      <c r="D740" s="143" t="s">
        <v>897</v>
      </c>
      <c r="E740" s="117"/>
      <c r="F740" s="144">
        <v>68006</v>
      </c>
      <c r="G740" s="145">
        <v>0.78108560000000005</v>
      </c>
      <c r="H740" s="1"/>
      <c r="I740" s="146">
        <v>33247624</v>
      </c>
      <c r="J740" s="147">
        <v>0.82721440000000002</v>
      </c>
      <c r="K740" s="1"/>
    </row>
    <row r="741" spans="1:11" ht="15" customHeight="1" x14ac:dyDescent="0.25">
      <c r="A741" s="1"/>
      <c r="B741" s="4">
        <v>81</v>
      </c>
      <c r="C741" s="115">
        <v>20</v>
      </c>
      <c r="D741" s="122" t="s">
        <v>286</v>
      </c>
      <c r="E741" s="117"/>
      <c r="F741" s="148">
        <v>387</v>
      </c>
      <c r="G741" s="149">
        <v>4.4448999999999999E-3</v>
      </c>
      <c r="H741" s="1"/>
      <c r="I741" s="150">
        <v>39555</v>
      </c>
      <c r="J741" s="151">
        <v>9.8409999999999991E-4</v>
      </c>
      <c r="K741" s="1"/>
    </row>
    <row r="742" spans="1:11" ht="15" customHeight="1" x14ac:dyDescent="0.25">
      <c r="A742" s="1"/>
      <c r="B742" s="4">
        <v>81</v>
      </c>
      <c r="C742" s="115">
        <v>30</v>
      </c>
      <c r="D742" s="122" t="s">
        <v>287</v>
      </c>
      <c r="E742" s="117"/>
      <c r="F742" s="148">
        <v>113</v>
      </c>
      <c r="G742" s="149">
        <v>1.2979000000000001E-3</v>
      </c>
      <c r="H742" s="1"/>
      <c r="I742" s="150">
        <v>64935</v>
      </c>
      <c r="J742" s="151">
        <v>1.6156E-3</v>
      </c>
      <c r="K742" s="1"/>
    </row>
    <row r="743" spans="1:11" ht="15" customHeight="1" x14ac:dyDescent="0.25">
      <c r="A743" s="1"/>
      <c r="B743" s="4">
        <v>81</v>
      </c>
      <c r="C743" s="115">
        <v>40</v>
      </c>
      <c r="D743" s="122" t="s">
        <v>288</v>
      </c>
      <c r="E743" s="117"/>
      <c r="F743" s="148">
        <v>876</v>
      </c>
      <c r="G743" s="149">
        <v>1.00613E-2</v>
      </c>
      <c r="H743" s="1"/>
      <c r="I743" s="150">
        <v>57539</v>
      </c>
      <c r="J743" s="151">
        <v>1.4316000000000001E-3</v>
      </c>
      <c r="K743" s="1"/>
    </row>
    <row r="744" spans="1:11" ht="15" customHeight="1" x14ac:dyDescent="0.25">
      <c r="A744" s="1"/>
      <c r="B744" s="4">
        <v>81</v>
      </c>
      <c r="C744" s="115">
        <v>50</v>
      </c>
      <c r="D744" s="122" t="s">
        <v>289</v>
      </c>
      <c r="E744" s="117"/>
      <c r="F744" s="148">
        <v>7499</v>
      </c>
      <c r="G744" s="149">
        <v>8.6130100000000001E-2</v>
      </c>
      <c r="H744" s="1"/>
      <c r="I744" s="150">
        <v>1634549</v>
      </c>
      <c r="J744" s="151">
        <v>4.0668200000000002E-2</v>
      </c>
      <c r="K744" s="1"/>
    </row>
    <row r="745" spans="1:11" ht="15" customHeight="1" x14ac:dyDescent="0.25">
      <c r="A745" s="1"/>
      <c r="B745" s="4">
        <v>81</v>
      </c>
      <c r="C745" s="115">
        <v>60</v>
      </c>
      <c r="D745" s="122" t="s">
        <v>290</v>
      </c>
      <c r="E745" s="117"/>
      <c r="F745" s="148">
        <v>1196</v>
      </c>
      <c r="G745" s="149">
        <v>1.3736699999999999E-2</v>
      </c>
      <c r="H745" s="1"/>
      <c r="I745" s="150">
        <v>2188141</v>
      </c>
      <c r="J745" s="151">
        <v>5.4441799999999999E-2</v>
      </c>
      <c r="K745" s="1"/>
    </row>
    <row r="746" spans="1:11" ht="15" customHeight="1" x14ac:dyDescent="0.25">
      <c r="A746" s="1"/>
      <c r="B746" s="4">
        <v>81</v>
      </c>
      <c r="C746" s="115">
        <v>70</v>
      </c>
      <c r="D746" s="122" t="s">
        <v>291</v>
      </c>
      <c r="E746" s="117"/>
      <c r="F746" s="148">
        <v>441</v>
      </c>
      <c r="G746" s="149">
        <v>5.0651000000000003E-3</v>
      </c>
      <c r="H746" s="1"/>
      <c r="I746" s="150">
        <v>73040</v>
      </c>
      <c r="J746" s="151">
        <v>1.8173E-3</v>
      </c>
      <c r="K746" s="1"/>
    </row>
    <row r="747" spans="1:11" ht="15" customHeight="1" x14ac:dyDescent="0.25">
      <c r="A747" s="1"/>
      <c r="B747" s="4">
        <v>81</v>
      </c>
      <c r="C747" s="115">
        <v>80</v>
      </c>
      <c r="D747" s="122" t="s">
        <v>292</v>
      </c>
      <c r="E747" s="117"/>
      <c r="F747" s="148">
        <v>4226</v>
      </c>
      <c r="G747" s="149">
        <v>4.8537900000000002E-2</v>
      </c>
      <c r="H747" s="1"/>
      <c r="I747" s="150">
        <v>1624027</v>
      </c>
      <c r="J747" s="151">
        <v>4.0406499999999998E-2</v>
      </c>
      <c r="K747" s="1"/>
    </row>
    <row r="748" spans="1:11" ht="15" customHeight="1" thickBot="1" x14ac:dyDescent="0.3">
      <c r="A748" s="1"/>
      <c r="B748" s="4">
        <v>81</v>
      </c>
      <c r="C748" s="115">
        <v>90</v>
      </c>
      <c r="D748" s="127" t="s">
        <v>293</v>
      </c>
      <c r="E748" s="117"/>
      <c r="F748" s="152">
        <v>4322</v>
      </c>
      <c r="G748" s="153">
        <v>4.9640499999999997E-2</v>
      </c>
      <c r="H748" s="1"/>
      <c r="I748" s="154">
        <v>1262862</v>
      </c>
      <c r="J748" s="155">
        <v>3.1420499999999997E-2</v>
      </c>
      <c r="K748" s="1"/>
    </row>
    <row r="749" spans="1:11" ht="18" customHeight="1" thickBot="1" x14ac:dyDescent="0.3">
      <c r="A749" s="1"/>
      <c r="B749" s="5"/>
      <c r="C749" s="5"/>
      <c r="D749" s="111" t="s">
        <v>632</v>
      </c>
      <c r="E749" s="117"/>
      <c r="F749" s="156">
        <f>SUM(F740:F748)</f>
        <v>87066</v>
      </c>
      <c r="G749" s="136">
        <f>SUM(G740:G748)</f>
        <v>1.0000000000000002</v>
      </c>
      <c r="H749" s="1"/>
      <c r="I749" s="157">
        <f>SUM(I740:I748)</f>
        <v>40192272</v>
      </c>
      <c r="J749" s="134">
        <v>1</v>
      </c>
      <c r="K749" s="1"/>
    </row>
    <row r="750" spans="1:11" ht="8.1" customHeight="1" thickBot="1" x14ac:dyDescent="0.3">
      <c r="A750" s="1"/>
      <c r="B750" s="1"/>
      <c r="C750" s="1"/>
      <c r="D750" s="117"/>
      <c r="E750" s="117"/>
      <c r="F750" s="137"/>
      <c r="G750" s="138"/>
      <c r="H750" s="1"/>
      <c r="I750" s="139"/>
      <c r="J750" s="138"/>
      <c r="K750" s="1"/>
    </row>
    <row r="751" spans="1:11" ht="15" customHeight="1" x14ac:dyDescent="0.25">
      <c r="A751" s="1"/>
      <c r="B751" s="4">
        <v>82</v>
      </c>
      <c r="C751" s="115">
        <v>0</v>
      </c>
      <c r="D751" s="116" t="s">
        <v>898</v>
      </c>
      <c r="E751" s="117"/>
      <c r="F751" s="118">
        <v>63481</v>
      </c>
      <c r="G751" s="147">
        <v>0.84004020000000001</v>
      </c>
      <c r="H751" s="1"/>
      <c r="I751" s="140">
        <v>32834103</v>
      </c>
      <c r="J751" s="145">
        <v>0.90307349999999997</v>
      </c>
      <c r="K751" s="1"/>
    </row>
    <row r="752" spans="1:11" ht="15" customHeight="1" x14ac:dyDescent="0.25">
      <c r="A752" s="1"/>
      <c r="B752" s="4">
        <v>82</v>
      </c>
      <c r="C752" s="115">
        <v>10</v>
      </c>
      <c r="D752" s="122" t="s">
        <v>597</v>
      </c>
      <c r="E752" s="117"/>
      <c r="F752" s="123">
        <v>196</v>
      </c>
      <c r="G752" s="151">
        <v>2.5937E-3</v>
      </c>
      <c r="H752" s="1"/>
      <c r="I752" s="142">
        <v>40085</v>
      </c>
      <c r="J752" s="149">
        <v>1.1025E-3</v>
      </c>
      <c r="K752" s="1"/>
    </row>
    <row r="753" spans="1:11" ht="15" customHeight="1" x14ac:dyDescent="0.25">
      <c r="A753" s="1"/>
      <c r="B753" s="4">
        <v>82</v>
      </c>
      <c r="C753" s="115">
        <v>20</v>
      </c>
      <c r="D753" s="122" t="s">
        <v>598</v>
      </c>
      <c r="E753" s="117"/>
      <c r="F753" s="123">
        <v>8596</v>
      </c>
      <c r="G753" s="151">
        <v>0.1137503</v>
      </c>
      <c r="H753" s="1"/>
      <c r="I753" s="142">
        <v>2593595</v>
      </c>
      <c r="J753" s="149">
        <v>7.1334599999999998E-2</v>
      </c>
      <c r="K753" s="1"/>
    </row>
    <row r="754" spans="1:11" ht="15" customHeight="1" x14ac:dyDescent="0.25">
      <c r="A754" s="1"/>
      <c r="B754" s="4"/>
      <c r="C754" s="115"/>
      <c r="D754" s="122" t="s">
        <v>899</v>
      </c>
      <c r="E754" s="117"/>
      <c r="F754" s="123">
        <v>0</v>
      </c>
      <c r="G754" s="151">
        <v>0</v>
      </c>
      <c r="H754" s="1"/>
      <c r="I754" s="142">
        <v>0</v>
      </c>
      <c r="J754" s="149">
        <v>0</v>
      </c>
      <c r="K754" s="1"/>
    </row>
    <row r="755" spans="1:11" ht="15" customHeight="1" x14ac:dyDescent="0.25">
      <c r="A755" s="1"/>
      <c r="B755" s="4">
        <v>82</v>
      </c>
      <c r="C755" s="115">
        <v>30</v>
      </c>
      <c r="D755" s="122" t="s">
        <v>435</v>
      </c>
      <c r="E755" s="117"/>
      <c r="F755" s="123">
        <v>0</v>
      </c>
      <c r="G755" s="151">
        <v>0</v>
      </c>
      <c r="H755" s="1"/>
      <c r="I755" s="142">
        <v>0</v>
      </c>
      <c r="J755" s="149">
        <v>0</v>
      </c>
      <c r="K755" s="1"/>
    </row>
    <row r="756" spans="1:11" ht="15" customHeight="1" x14ac:dyDescent="0.25">
      <c r="A756" s="1"/>
      <c r="B756" s="4">
        <v>82</v>
      </c>
      <c r="C756" s="115">
        <v>40</v>
      </c>
      <c r="D756" s="122" t="s">
        <v>599</v>
      </c>
      <c r="E756" s="117"/>
      <c r="F756" s="123">
        <v>626</v>
      </c>
      <c r="G756" s="151">
        <v>8.2837999999999992E-3</v>
      </c>
      <c r="H756" s="1"/>
      <c r="I756" s="142">
        <v>166374</v>
      </c>
      <c r="J756" s="149">
        <v>4.5760000000000002E-3</v>
      </c>
      <c r="K756" s="1"/>
    </row>
    <row r="757" spans="1:11" ht="15" customHeight="1" x14ac:dyDescent="0.25">
      <c r="A757" s="1"/>
      <c r="B757" s="4">
        <v>82</v>
      </c>
      <c r="C757" s="115">
        <v>50</v>
      </c>
      <c r="D757" s="122" t="s">
        <v>454</v>
      </c>
      <c r="E757" s="117"/>
      <c r="F757" s="123">
        <v>179</v>
      </c>
      <c r="G757" s="151">
        <v>2.3687000000000001E-3</v>
      </c>
      <c r="H757" s="1"/>
      <c r="I757" s="142">
        <v>11171</v>
      </c>
      <c r="J757" s="149">
        <v>3.0719999999999999E-4</v>
      </c>
      <c r="K757" s="1"/>
    </row>
    <row r="758" spans="1:11" ht="15" customHeight="1" x14ac:dyDescent="0.25">
      <c r="A758" s="1"/>
      <c r="B758" s="4">
        <v>82</v>
      </c>
      <c r="C758" s="115">
        <v>60</v>
      </c>
      <c r="D758" s="122" t="s">
        <v>600</v>
      </c>
      <c r="E758" s="117"/>
      <c r="F758" s="123">
        <v>570</v>
      </c>
      <c r="G758" s="151">
        <v>7.5427999999999997E-3</v>
      </c>
      <c r="H758" s="1"/>
      <c r="I758" s="142">
        <v>178665</v>
      </c>
      <c r="J758" s="149">
        <v>4.914E-3</v>
      </c>
      <c r="K758" s="1"/>
    </row>
    <row r="759" spans="1:11" ht="15" customHeight="1" x14ac:dyDescent="0.25">
      <c r="A759" s="1"/>
      <c r="B759" s="4">
        <v>82</v>
      </c>
      <c r="C759" s="115">
        <v>70</v>
      </c>
      <c r="D759" s="122" t="s">
        <v>601</v>
      </c>
      <c r="E759" s="117"/>
      <c r="F759" s="123">
        <v>1193</v>
      </c>
      <c r="G759" s="151">
        <v>1.57869E-2</v>
      </c>
      <c r="H759" s="1"/>
      <c r="I759" s="142">
        <v>437120</v>
      </c>
      <c r="J759" s="149">
        <v>1.20226E-2</v>
      </c>
      <c r="K759" s="1"/>
    </row>
    <row r="760" spans="1:11" ht="15" customHeight="1" x14ac:dyDescent="0.25">
      <c r="A760" s="1"/>
      <c r="B760" s="4">
        <v>82</v>
      </c>
      <c r="C760" s="115">
        <v>80</v>
      </c>
      <c r="D760" s="122" t="s">
        <v>602</v>
      </c>
      <c r="E760" s="117"/>
      <c r="F760" s="123">
        <v>436</v>
      </c>
      <c r="G760" s="151">
        <v>5.7695999999999997E-3</v>
      </c>
      <c r="H760" s="1"/>
      <c r="I760" s="142">
        <v>77188</v>
      </c>
      <c r="J760" s="149">
        <v>2.1229999999999999E-3</v>
      </c>
      <c r="K760" s="1"/>
    </row>
    <row r="761" spans="1:11" ht="15" customHeight="1" thickBot="1" x14ac:dyDescent="0.3">
      <c r="A761" s="1"/>
      <c r="B761" s="4">
        <v>82</v>
      </c>
      <c r="C761" s="115">
        <v>90</v>
      </c>
      <c r="D761" s="127" t="s">
        <v>603</v>
      </c>
      <c r="E761" s="117"/>
      <c r="F761" s="128">
        <v>292</v>
      </c>
      <c r="G761" s="155">
        <v>3.8639999999999998E-3</v>
      </c>
      <c r="H761" s="1"/>
      <c r="I761" s="141">
        <v>19874</v>
      </c>
      <c r="J761" s="153">
        <v>5.4659999999999995E-4</v>
      </c>
      <c r="K761" s="1"/>
    </row>
    <row r="762" spans="1:11" ht="18" customHeight="1" thickBot="1" x14ac:dyDescent="0.3">
      <c r="A762" s="1"/>
      <c r="B762" s="5"/>
      <c r="C762" s="5"/>
      <c r="D762" s="111" t="s">
        <v>632</v>
      </c>
      <c r="E762" s="117"/>
      <c r="F762" s="133">
        <f>SUM(F751:F761)</f>
        <v>75569</v>
      </c>
      <c r="G762" s="134">
        <f>SUM(G751:G761)</f>
        <v>1</v>
      </c>
      <c r="H762" s="1"/>
      <c r="I762" s="135">
        <f>SUM(I751:I761)</f>
        <v>36358175</v>
      </c>
      <c r="J762" s="136">
        <f>SUM(J751:J761)</f>
        <v>0.99999999999999989</v>
      </c>
      <c r="K762" s="1"/>
    </row>
    <row r="763" spans="1:11" ht="8.1" customHeight="1" thickBot="1" x14ac:dyDescent="0.3">
      <c r="A763" s="1"/>
      <c r="B763" s="1"/>
      <c r="C763" s="1"/>
      <c r="D763" s="117"/>
      <c r="E763" s="117"/>
      <c r="F763" s="137"/>
      <c r="G763" s="138"/>
      <c r="H763" s="1"/>
      <c r="I763" s="139"/>
      <c r="J763" s="138"/>
      <c r="K763" s="1"/>
    </row>
    <row r="764" spans="1:11" ht="15" customHeight="1" x14ac:dyDescent="0.25">
      <c r="A764" s="1"/>
      <c r="B764" s="4">
        <v>83</v>
      </c>
      <c r="C764" s="115">
        <v>0</v>
      </c>
      <c r="D764" s="143" t="s">
        <v>900</v>
      </c>
      <c r="E764" s="117"/>
      <c r="F764" s="144">
        <v>36098</v>
      </c>
      <c r="G764" s="145">
        <v>0.66959749999999996</v>
      </c>
      <c r="H764" s="1"/>
      <c r="I764" s="146">
        <v>20262706</v>
      </c>
      <c r="J764" s="147">
        <v>0.85263160000000005</v>
      </c>
      <c r="K764" s="1"/>
    </row>
    <row r="765" spans="1:11" ht="15" customHeight="1" x14ac:dyDescent="0.25">
      <c r="A765" s="1"/>
      <c r="B765" s="4">
        <v>83</v>
      </c>
      <c r="C765" s="115">
        <v>10</v>
      </c>
      <c r="D765" s="122" t="s">
        <v>294</v>
      </c>
      <c r="E765" s="117"/>
      <c r="F765" s="148">
        <v>300</v>
      </c>
      <c r="G765" s="149">
        <v>5.5648E-3</v>
      </c>
      <c r="H765" s="1"/>
      <c r="I765" s="150">
        <v>16807</v>
      </c>
      <c r="J765" s="151">
        <v>7.0719999999999995E-4</v>
      </c>
      <c r="K765" s="1"/>
    </row>
    <row r="766" spans="1:11" ht="15" customHeight="1" x14ac:dyDescent="0.25">
      <c r="A766" s="1"/>
      <c r="B766" s="4">
        <v>83</v>
      </c>
      <c r="C766" s="115">
        <v>20</v>
      </c>
      <c r="D766" s="122" t="s">
        <v>295</v>
      </c>
      <c r="E766" s="117"/>
      <c r="F766" s="148">
        <v>539</v>
      </c>
      <c r="G766" s="149">
        <v>9.9980999999999993E-3</v>
      </c>
      <c r="H766" s="1"/>
      <c r="I766" s="150">
        <v>106840</v>
      </c>
      <c r="J766" s="151">
        <v>4.4957E-3</v>
      </c>
      <c r="K766" s="1"/>
    </row>
    <row r="767" spans="1:11" ht="15" customHeight="1" x14ac:dyDescent="0.25">
      <c r="A767" s="1"/>
      <c r="B767" s="4">
        <v>83</v>
      </c>
      <c r="C767" s="115">
        <v>30</v>
      </c>
      <c r="D767" s="122" t="s">
        <v>296</v>
      </c>
      <c r="E767" s="117"/>
      <c r="F767" s="148">
        <v>15938</v>
      </c>
      <c r="G767" s="149">
        <v>0.29564089999999998</v>
      </c>
      <c r="H767" s="1"/>
      <c r="I767" s="150">
        <v>3104647</v>
      </c>
      <c r="J767" s="151">
        <v>0.13064000000000001</v>
      </c>
      <c r="K767" s="1"/>
    </row>
    <row r="768" spans="1:11" ht="15" customHeight="1" x14ac:dyDescent="0.25">
      <c r="A768" s="1"/>
      <c r="B768" s="4">
        <v>83</v>
      </c>
      <c r="C768" s="115">
        <v>40</v>
      </c>
      <c r="D768" s="122" t="s">
        <v>297</v>
      </c>
      <c r="E768" s="117"/>
      <c r="F768" s="148">
        <v>196</v>
      </c>
      <c r="G768" s="149">
        <v>3.6357E-3</v>
      </c>
      <c r="H768" s="1"/>
      <c r="I768" s="150">
        <v>111635</v>
      </c>
      <c r="J768" s="151">
        <v>4.6975000000000003E-3</v>
      </c>
      <c r="K768" s="1"/>
    </row>
    <row r="769" spans="1:11" ht="15" customHeight="1" thickBot="1" x14ac:dyDescent="0.3">
      <c r="A769" s="1"/>
      <c r="B769" s="4">
        <v>83</v>
      </c>
      <c r="C769" s="115">
        <v>50</v>
      </c>
      <c r="D769" s="127" t="s">
        <v>298</v>
      </c>
      <c r="E769" s="117"/>
      <c r="F769" s="152">
        <v>839</v>
      </c>
      <c r="G769" s="153">
        <v>1.5563E-2</v>
      </c>
      <c r="H769" s="1"/>
      <c r="I769" s="154">
        <v>162266</v>
      </c>
      <c r="J769" s="155">
        <v>6.8279999999999999E-3</v>
      </c>
      <c r="K769" s="1"/>
    </row>
    <row r="770" spans="1:11" ht="18" customHeight="1" thickBot="1" x14ac:dyDescent="0.3">
      <c r="A770" s="1"/>
      <c r="B770" s="5"/>
      <c r="C770" s="5"/>
      <c r="D770" s="111" t="s">
        <v>632</v>
      </c>
      <c r="E770" s="117"/>
      <c r="F770" s="156">
        <f>SUM(F764:F769)</f>
        <v>53910</v>
      </c>
      <c r="G770" s="136">
        <f>SUM(G764:G769)</f>
        <v>1</v>
      </c>
      <c r="H770" s="1"/>
      <c r="I770" s="157">
        <f>SUM(I764:I769)</f>
        <v>23764901</v>
      </c>
      <c r="J770" s="134">
        <v>1</v>
      </c>
      <c r="K770" s="1"/>
    </row>
    <row r="771" spans="1:11" ht="8.1" customHeight="1" thickBot="1" x14ac:dyDescent="0.3">
      <c r="A771" s="1"/>
      <c r="B771" s="1"/>
      <c r="C771" s="1"/>
      <c r="D771" s="117"/>
      <c r="E771" s="117"/>
      <c r="F771" s="137"/>
      <c r="G771" s="138"/>
      <c r="H771" s="1"/>
      <c r="I771" s="139"/>
      <c r="J771" s="138"/>
      <c r="K771" s="1"/>
    </row>
    <row r="772" spans="1:11" ht="15" customHeight="1" x14ac:dyDescent="0.25">
      <c r="A772" s="1"/>
      <c r="B772" s="4">
        <v>84</v>
      </c>
      <c r="C772" s="115">
        <v>0</v>
      </c>
      <c r="D772" s="116" t="s">
        <v>901</v>
      </c>
      <c r="E772" s="117"/>
      <c r="F772" s="118">
        <v>60714</v>
      </c>
      <c r="G772" s="147">
        <v>0.67628319999999997</v>
      </c>
      <c r="H772" s="1"/>
      <c r="I772" s="140">
        <v>30296663</v>
      </c>
      <c r="J772" s="145">
        <v>0.76345209999999997</v>
      </c>
      <c r="K772" s="1"/>
    </row>
    <row r="773" spans="1:11" ht="15" customHeight="1" x14ac:dyDescent="0.25">
      <c r="A773" s="1"/>
      <c r="B773" s="4">
        <v>84</v>
      </c>
      <c r="C773" s="115">
        <v>10</v>
      </c>
      <c r="D773" s="122" t="s">
        <v>604</v>
      </c>
      <c r="E773" s="117"/>
      <c r="F773" s="123">
        <v>15936</v>
      </c>
      <c r="G773" s="151">
        <v>0.17750850000000001</v>
      </c>
      <c r="H773" s="1"/>
      <c r="I773" s="142">
        <v>5731928</v>
      </c>
      <c r="J773" s="149">
        <v>0.14444009999999999</v>
      </c>
      <c r="K773" s="1"/>
    </row>
    <row r="774" spans="1:11" ht="15" customHeight="1" x14ac:dyDescent="0.25">
      <c r="A774" s="1"/>
      <c r="B774" s="4">
        <v>84</v>
      </c>
      <c r="C774" s="115">
        <v>20</v>
      </c>
      <c r="D774" s="122" t="s">
        <v>605</v>
      </c>
      <c r="E774" s="117"/>
      <c r="F774" s="123">
        <v>1980</v>
      </c>
      <c r="G774" s="151">
        <v>2.2054899999999999E-2</v>
      </c>
      <c r="H774" s="1"/>
      <c r="I774" s="142">
        <v>250244</v>
      </c>
      <c r="J774" s="149">
        <v>6.306E-3</v>
      </c>
      <c r="K774" s="1"/>
    </row>
    <row r="775" spans="1:11" ht="15" customHeight="1" x14ac:dyDescent="0.25">
      <c r="A775" s="1"/>
      <c r="B775" s="4">
        <v>84</v>
      </c>
      <c r="C775" s="115">
        <v>30</v>
      </c>
      <c r="D775" s="122" t="s">
        <v>119</v>
      </c>
      <c r="E775" s="117"/>
      <c r="F775" s="123">
        <v>2721</v>
      </c>
      <c r="G775" s="151">
        <v>3.03088E-2</v>
      </c>
      <c r="H775" s="1"/>
      <c r="I775" s="142">
        <v>1054858</v>
      </c>
      <c r="J775" s="149">
        <v>2.65816E-2</v>
      </c>
      <c r="K775" s="1"/>
    </row>
    <row r="776" spans="1:11" ht="15" customHeight="1" x14ac:dyDescent="0.25">
      <c r="A776" s="1"/>
      <c r="B776" s="4">
        <v>84</v>
      </c>
      <c r="C776" s="115">
        <v>35</v>
      </c>
      <c r="D776" s="122" t="s">
        <v>606</v>
      </c>
      <c r="E776" s="117"/>
      <c r="F776" s="123">
        <v>728</v>
      </c>
      <c r="G776" s="151">
        <v>8.1090999999999993E-3</v>
      </c>
      <c r="H776" s="1"/>
      <c r="I776" s="142">
        <v>26314</v>
      </c>
      <c r="J776" s="149">
        <v>6.6310000000000002E-4</v>
      </c>
      <c r="K776" s="1"/>
    </row>
    <row r="777" spans="1:11" ht="15" customHeight="1" x14ac:dyDescent="0.25">
      <c r="A777" s="1"/>
      <c r="B777" s="4">
        <v>84</v>
      </c>
      <c r="C777" s="115">
        <v>40</v>
      </c>
      <c r="D777" s="122" t="s">
        <v>607</v>
      </c>
      <c r="E777" s="117"/>
      <c r="F777" s="123">
        <v>603</v>
      </c>
      <c r="G777" s="151">
        <v>6.7166999999999999E-3</v>
      </c>
      <c r="H777" s="1"/>
      <c r="I777" s="142">
        <v>167165</v>
      </c>
      <c r="J777" s="149">
        <v>4.2123999999999998E-3</v>
      </c>
      <c r="K777" s="1"/>
    </row>
    <row r="778" spans="1:11" ht="15" customHeight="1" x14ac:dyDescent="0.25">
      <c r="A778" s="1"/>
      <c r="B778" s="4">
        <v>84</v>
      </c>
      <c r="C778" s="115">
        <v>50</v>
      </c>
      <c r="D778" s="122" t="s">
        <v>608</v>
      </c>
      <c r="E778" s="117"/>
      <c r="F778" s="123">
        <v>2384</v>
      </c>
      <c r="G778" s="151">
        <v>2.6554999999999999E-2</v>
      </c>
      <c r="H778" s="1"/>
      <c r="I778" s="142">
        <v>926172</v>
      </c>
      <c r="J778" s="149">
        <v>2.33388E-2</v>
      </c>
      <c r="K778" s="1"/>
    </row>
    <row r="779" spans="1:11" ht="15" customHeight="1" x14ac:dyDescent="0.25">
      <c r="A779" s="1"/>
      <c r="B779" s="4">
        <v>84</v>
      </c>
      <c r="C779" s="115">
        <v>60</v>
      </c>
      <c r="D779" s="122" t="s">
        <v>609</v>
      </c>
      <c r="E779" s="117"/>
      <c r="F779" s="123">
        <v>1863</v>
      </c>
      <c r="G779" s="151">
        <v>2.0751599999999999E-2</v>
      </c>
      <c r="H779" s="1"/>
      <c r="I779" s="142">
        <v>610541</v>
      </c>
      <c r="J779" s="149">
        <v>1.53852E-2</v>
      </c>
      <c r="K779" s="1"/>
    </row>
    <row r="780" spans="1:11" ht="15" customHeight="1" x14ac:dyDescent="0.25">
      <c r="A780" s="1"/>
      <c r="B780" s="4">
        <v>84</v>
      </c>
      <c r="C780" s="115">
        <v>65</v>
      </c>
      <c r="D780" s="122" t="s">
        <v>610</v>
      </c>
      <c r="E780" s="117"/>
      <c r="F780" s="123">
        <v>744</v>
      </c>
      <c r="G780" s="151">
        <v>8.2872999999999992E-3</v>
      </c>
      <c r="H780" s="1"/>
      <c r="I780" s="142">
        <v>80091</v>
      </c>
      <c r="J780" s="149">
        <v>2.0181999999999999E-3</v>
      </c>
      <c r="K780" s="1"/>
    </row>
    <row r="781" spans="1:11" ht="15" customHeight="1" x14ac:dyDescent="0.25">
      <c r="A781" s="1"/>
      <c r="B781" s="4">
        <v>84</v>
      </c>
      <c r="C781" s="115">
        <v>70</v>
      </c>
      <c r="D781" s="122" t="s">
        <v>611</v>
      </c>
      <c r="E781" s="117"/>
      <c r="F781" s="123">
        <v>614</v>
      </c>
      <c r="G781" s="151">
        <v>6.8392000000000001E-3</v>
      </c>
      <c r="H781" s="1"/>
      <c r="I781" s="142">
        <v>92861</v>
      </c>
      <c r="J781" s="149">
        <v>2.3400000000000001E-3</v>
      </c>
      <c r="K781" s="1"/>
    </row>
    <row r="782" spans="1:11" ht="15" customHeight="1" thickBot="1" x14ac:dyDescent="0.3">
      <c r="A782" s="1"/>
      <c r="B782" s="4">
        <v>84</v>
      </c>
      <c r="C782" s="115">
        <v>80</v>
      </c>
      <c r="D782" s="127" t="s">
        <v>122</v>
      </c>
      <c r="E782" s="117"/>
      <c r="F782" s="128">
        <v>1489</v>
      </c>
      <c r="G782" s="155">
        <v>1.6585699999999998E-2</v>
      </c>
      <c r="H782" s="1"/>
      <c r="I782" s="141">
        <v>446938</v>
      </c>
      <c r="J782" s="153">
        <v>1.12625E-2</v>
      </c>
      <c r="K782" s="1"/>
    </row>
    <row r="783" spans="1:11" ht="18" customHeight="1" thickBot="1" x14ac:dyDescent="0.3">
      <c r="A783" s="1"/>
      <c r="B783" s="5"/>
      <c r="C783" s="5"/>
      <c r="D783" s="111" t="s">
        <v>632</v>
      </c>
      <c r="E783" s="117"/>
      <c r="F783" s="133">
        <f>SUM(F772:F782)</f>
        <v>89776</v>
      </c>
      <c r="G783" s="134">
        <f>SUM(G772:G782)</f>
        <v>1</v>
      </c>
      <c r="H783" s="1"/>
      <c r="I783" s="135">
        <f>SUM(I772:I782)</f>
        <v>39683775</v>
      </c>
      <c r="J783" s="136">
        <f>SUM(J772:J782)</f>
        <v>0.99999999999999989</v>
      </c>
      <c r="K783" s="1"/>
    </row>
    <row r="784" spans="1:11" ht="8.1" customHeight="1" thickBot="1" x14ac:dyDescent="0.3">
      <c r="A784" s="1"/>
      <c r="B784" s="1"/>
      <c r="C784" s="1"/>
      <c r="D784" s="117"/>
      <c r="E784" s="117"/>
      <c r="F784" s="137"/>
      <c r="G784" s="138"/>
      <c r="H784" s="1"/>
      <c r="I784" s="139"/>
      <c r="J784" s="138"/>
      <c r="K784" s="1"/>
    </row>
    <row r="785" spans="1:11" ht="15" customHeight="1" x14ac:dyDescent="0.25">
      <c r="A785" s="1"/>
      <c r="B785" s="4">
        <v>85</v>
      </c>
      <c r="C785" s="115">
        <v>0</v>
      </c>
      <c r="D785" s="143" t="s">
        <v>902</v>
      </c>
      <c r="E785" s="117"/>
      <c r="F785" s="144">
        <v>47478</v>
      </c>
      <c r="G785" s="145">
        <v>0.85709639999999998</v>
      </c>
      <c r="H785" s="1"/>
      <c r="I785" s="146">
        <v>23312374</v>
      </c>
      <c r="J785" s="147">
        <v>0.9067404</v>
      </c>
      <c r="K785" s="1"/>
    </row>
    <row r="786" spans="1:11" ht="15" customHeight="1" x14ac:dyDescent="0.25">
      <c r="A786" s="1"/>
      <c r="B786" s="4">
        <v>85</v>
      </c>
      <c r="C786" s="115">
        <v>10</v>
      </c>
      <c r="D786" s="122" t="s">
        <v>299</v>
      </c>
      <c r="E786" s="117"/>
      <c r="F786" s="148">
        <v>189</v>
      </c>
      <c r="G786" s="149">
        <v>3.4118999999999998E-3</v>
      </c>
      <c r="H786" s="1"/>
      <c r="I786" s="150">
        <v>31128</v>
      </c>
      <c r="J786" s="151">
        <v>1.2107000000000001E-3</v>
      </c>
      <c r="K786" s="1"/>
    </row>
    <row r="787" spans="1:11" ht="15" customHeight="1" x14ac:dyDescent="0.25">
      <c r="A787" s="1"/>
      <c r="B787" s="4">
        <v>85</v>
      </c>
      <c r="C787" s="115">
        <v>20</v>
      </c>
      <c r="D787" s="122" t="s">
        <v>170</v>
      </c>
      <c r="E787" s="117"/>
      <c r="F787" s="148">
        <v>6297</v>
      </c>
      <c r="G787" s="149">
        <v>0.1136766</v>
      </c>
      <c r="H787" s="1"/>
      <c r="I787" s="150">
        <v>1956557</v>
      </c>
      <c r="J787" s="151">
        <v>7.6100799999999996E-2</v>
      </c>
      <c r="K787" s="1"/>
    </row>
    <row r="788" spans="1:11" ht="15" customHeight="1" x14ac:dyDescent="0.25">
      <c r="A788" s="1"/>
      <c r="B788" s="4">
        <v>85</v>
      </c>
      <c r="C788" s="115">
        <v>27</v>
      </c>
      <c r="D788" s="122" t="s">
        <v>173</v>
      </c>
      <c r="E788" s="117"/>
      <c r="F788" s="148">
        <v>0</v>
      </c>
      <c r="G788" s="149">
        <v>0</v>
      </c>
      <c r="H788" s="1"/>
      <c r="I788" s="150">
        <v>0</v>
      </c>
      <c r="J788" s="151">
        <v>0</v>
      </c>
      <c r="K788" s="1"/>
    </row>
    <row r="789" spans="1:11" ht="15" customHeight="1" thickBot="1" x14ac:dyDescent="0.3">
      <c r="A789" s="1"/>
      <c r="B789" s="4">
        <v>85</v>
      </c>
      <c r="C789" s="115">
        <v>30</v>
      </c>
      <c r="D789" s="127" t="s">
        <v>300</v>
      </c>
      <c r="E789" s="117"/>
      <c r="F789" s="152">
        <v>1430</v>
      </c>
      <c r="G789" s="153">
        <v>2.5815100000000001E-2</v>
      </c>
      <c r="H789" s="1"/>
      <c r="I789" s="154">
        <v>410026</v>
      </c>
      <c r="J789" s="155">
        <v>1.59481E-2</v>
      </c>
      <c r="K789" s="1"/>
    </row>
    <row r="790" spans="1:11" ht="18" customHeight="1" thickBot="1" x14ac:dyDescent="0.3">
      <c r="A790" s="1"/>
      <c r="B790" s="5"/>
      <c r="C790" s="5"/>
      <c r="D790" s="111" t="s">
        <v>632</v>
      </c>
      <c r="E790" s="117"/>
      <c r="F790" s="156">
        <f>SUM(F785:F789)</f>
        <v>55394</v>
      </c>
      <c r="G790" s="136">
        <f>SUM(G785:G789)</f>
        <v>1</v>
      </c>
      <c r="H790" s="1"/>
      <c r="I790" s="157">
        <f>SUM(I785:I789)</f>
        <v>25710085</v>
      </c>
      <c r="J790" s="134">
        <v>1</v>
      </c>
      <c r="K790" s="1"/>
    </row>
    <row r="791" spans="1:11" ht="8.1" customHeight="1" thickBot="1" x14ac:dyDescent="0.3">
      <c r="A791" s="1"/>
      <c r="B791" s="1"/>
      <c r="C791" s="1"/>
      <c r="D791" s="117"/>
      <c r="E791" s="117"/>
      <c r="F791" s="137"/>
      <c r="G791" s="138"/>
      <c r="H791" s="1"/>
      <c r="I791" s="139"/>
      <c r="J791" s="138"/>
      <c r="K791" s="1"/>
    </row>
    <row r="792" spans="1:11" ht="15" customHeight="1" x14ac:dyDescent="0.25">
      <c r="A792" s="1"/>
      <c r="B792" s="4">
        <v>86</v>
      </c>
      <c r="C792" s="115">
        <v>0</v>
      </c>
      <c r="D792" s="116" t="s">
        <v>903</v>
      </c>
      <c r="E792" s="117"/>
      <c r="F792" s="118">
        <v>73791</v>
      </c>
      <c r="G792" s="147">
        <v>0.80904089999999995</v>
      </c>
      <c r="H792" s="1"/>
      <c r="I792" s="140">
        <v>34848911</v>
      </c>
      <c r="J792" s="145">
        <v>0.77781730000000004</v>
      </c>
      <c r="K792" s="1"/>
    </row>
    <row r="793" spans="1:11" ht="15" customHeight="1" x14ac:dyDescent="0.25">
      <c r="A793" s="1"/>
      <c r="B793" s="4">
        <v>86</v>
      </c>
      <c r="C793" s="115">
        <v>10</v>
      </c>
      <c r="D793" s="122" t="s">
        <v>612</v>
      </c>
      <c r="E793" s="117"/>
      <c r="F793" s="123">
        <v>1588</v>
      </c>
      <c r="G793" s="151">
        <v>1.7410800000000001E-2</v>
      </c>
      <c r="H793" s="1"/>
      <c r="I793" s="142">
        <v>493539</v>
      </c>
      <c r="J793" s="149">
        <v>1.10157E-2</v>
      </c>
      <c r="K793" s="1"/>
    </row>
    <row r="794" spans="1:11" ht="15" customHeight="1" x14ac:dyDescent="0.25">
      <c r="A794" s="1"/>
      <c r="B794" s="4">
        <v>86</v>
      </c>
      <c r="C794" s="115">
        <v>20</v>
      </c>
      <c r="D794" s="122" t="s">
        <v>613</v>
      </c>
      <c r="E794" s="117"/>
      <c r="F794" s="123">
        <v>3946</v>
      </c>
      <c r="G794" s="151">
        <v>4.3263700000000002E-2</v>
      </c>
      <c r="H794" s="1"/>
      <c r="I794" s="142">
        <v>2198015</v>
      </c>
      <c r="J794" s="149">
        <v>4.9058999999999998E-2</v>
      </c>
      <c r="K794" s="1"/>
    </row>
    <row r="795" spans="1:11" ht="15" customHeight="1" x14ac:dyDescent="0.25">
      <c r="A795" s="1"/>
      <c r="B795" s="4">
        <v>86</v>
      </c>
      <c r="C795" s="115">
        <v>30</v>
      </c>
      <c r="D795" s="122" t="s">
        <v>614</v>
      </c>
      <c r="E795" s="117"/>
      <c r="F795" s="123">
        <v>10404</v>
      </c>
      <c r="G795" s="151">
        <v>0.1140689</v>
      </c>
      <c r="H795" s="1"/>
      <c r="I795" s="142">
        <v>6466351</v>
      </c>
      <c r="J795" s="149">
        <v>0.14432700000000001</v>
      </c>
      <c r="K795" s="1"/>
    </row>
    <row r="796" spans="1:11" ht="15" customHeight="1" thickBot="1" x14ac:dyDescent="0.3">
      <c r="A796" s="1"/>
      <c r="B796" s="4">
        <v>86</v>
      </c>
      <c r="C796" s="115">
        <v>40</v>
      </c>
      <c r="D796" s="127" t="s">
        <v>615</v>
      </c>
      <c r="E796" s="117"/>
      <c r="F796" s="128">
        <v>1479</v>
      </c>
      <c r="G796" s="155">
        <v>1.62157E-2</v>
      </c>
      <c r="H796" s="1"/>
      <c r="I796" s="141">
        <v>796648</v>
      </c>
      <c r="J796" s="153">
        <v>1.7781000000000002E-2</v>
      </c>
      <c r="K796" s="1"/>
    </row>
    <row r="797" spans="1:11" ht="18" customHeight="1" thickBot="1" x14ac:dyDescent="0.3">
      <c r="A797" s="1"/>
      <c r="B797" s="5"/>
      <c r="C797" s="5"/>
      <c r="D797" s="111" t="s">
        <v>632</v>
      </c>
      <c r="E797" s="117"/>
      <c r="F797" s="133">
        <f>SUM(F792:F796)</f>
        <v>91208</v>
      </c>
      <c r="G797" s="134">
        <f>SUM(G792:G796)</f>
        <v>1</v>
      </c>
      <c r="H797" s="1"/>
      <c r="I797" s="135">
        <f>SUM(I792:I796)</f>
        <v>44803464</v>
      </c>
      <c r="J797" s="136">
        <f>SUM(J792:J796)</f>
        <v>1</v>
      </c>
      <c r="K797" s="1"/>
    </row>
    <row r="798" spans="1:11" ht="8.1" customHeight="1" thickBot="1" x14ac:dyDescent="0.3">
      <c r="A798" s="1"/>
      <c r="B798" s="5"/>
      <c r="C798" s="5"/>
      <c r="D798" s="117"/>
      <c r="E798" s="117"/>
      <c r="F798" s="137"/>
      <c r="G798" s="138"/>
      <c r="H798" s="1"/>
      <c r="I798" s="139"/>
      <c r="J798" s="138"/>
      <c r="K798" s="1"/>
    </row>
    <row r="799" spans="1:11" ht="15" customHeight="1" x14ac:dyDescent="0.25">
      <c r="A799" s="1"/>
      <c r="B799" s="4">
        <v>87</v>
      </c>
      <c r="C799" s="115">
        <v>0</v>
      </c>
      <c r="D799" s="116" t="s">
        <v>904</v>
      </c>
      <c r="E799" s="117"/>
      <c r="F799" s="118">
        <v>14020</v>
      </c>
      <c r="G799" s="147">
        <v>0.90756079999999995</v>
      </c>
      <c r="H799" s="1"/>
      <c r="I799" s="140">
        <v>4667775</v>
      </c>
      <c r="J799" s="145">
        <v>0.91110150000000001</v>
      </c>
      <c r="K799" s="1"/>
    </row>
    <row r="800" spans="1:11" ht="15" customHeight="1" thickBot="1" x14ac:dyDescent="0.3">
      <c r="A800" s="1"/>
      <c r="B800" s="4">
        <v>87</v>
      </c>
      <c r="C800" s="115">
        <v>10</v>
      </c>
      <c r="D800" s="127" t="s">
        <v>616</v>
      </c>
      <c r="E800" s="117"/>
      <c r="F800" s="128">
        <v>1428</v>
      </c>
      <c r="G800" s="155">
        <v>9.2439199999999999E-2</v>
      </c>
      <c r="H800" s="1"/>
      <c r="I800" s="141">
        <v>455447</v>
      </c>
      <c r="J800" s="153">
        <v>8.8898500000000005E-2</v>
      </c>
      <c r="K800" s="1"/>
    </row>
    <row r="801" spans="1:11" ht="18" customHeight="1" thickBot="1" x14ac:dyDescent="0.3">
      <c r="A801" s="1"/>
      <c r="B801" s="5"/>
      <c r="C801" s="5"/>
      <c r="D801" s="111" t="s">
        <v>632</v>
      </c>
      <c r="E801" s="117"/>
      <c r="F801" s="133">
        <f>SUM(F799:F800)</f>
        <v>15448</v>
      </c>
      <c r="G801" s="134">
        <f>SUM(G799:G800)</f>
        <v>1</v>
      </c>
      <c r="H801" s="1"/>
      <c r="I801" s="135">
        <f>SUM(I799:I800)</f>
        <v>5123222</v>
      </c>
      <c r="J801" s="136">
        <f>SUM(J799:J800)</f>
        <v>1</v>
      </c>
      <c r="K801" s="1"/>
    </row>
    <row r="802" spans="1:11" ht="8.1" customHeight="1" thickBot="1" x14ac:dyDescent="0.3">
      <c r="A802" s="1"/>
      <c r="B802" s="1"/>
      <c r="C802" s="1"/>
      <c r="D802" s="117"/>
      <c r="E802" s="117"/>
      <c r="F802" s="137"/>
      <c r="G802" s="138"/>
      <c r="H802" s="1"/>
      <c r="I802" s="139"/>
      <c r="J802" s="138"/>
      <c r="K802" s="1"/>
    </row>
    <row r="803" spans="1:11" ht="15" customHeight="1" x14ac:dyDescent="0.25">
      <c r="A803" s="1"/>
      <c r="B803" s="4">
        <v>88</v>
      </c>
      <c r="C803" s="115">
        <v>0</v>
      </c>
      <c r="D803" s="143" t="s">
        <v>905</v>
      </c>
      <c r="E803" s="117"/>
      <c r="F803" s="144">
        <v>33189</v>
      </c>
      <c r="G803" s="145">
        <v>0.80172469999999996</v>
      </c>
      <c r="H803" s="1"/>
      <c r="I803" s="146">
        <v>25655705</v>
      </c>
      <c r="J803" s="147">
        <v>0.85603839999999998</v>
      </c>
      <c r="K803" s="1"/>
    </row>
    <row r="804" spans="1:11" ht="15" customHeight="1" x14ac:dyDescent="0.25">
      <c r="A804" s="1"/>
      <c r="B804" s="4">
        <v>88</v>
      </c>
      <c r="C804" s="115">
        <v>10</v>
      </c>
      <c r="D804" s="122" t="s">
        <v>301</v>
      </c>
      <c r="E804" s="117"/>
      <c r="F804" s="148">
        <v>7630</v>
      </c>
      <c r="G804" s="149">
        <v>0.1843129</v>
      </c>
      <c r="H804" s="1"/>
      <c r="I804" s="150">
        <v>4229146</v>
      </c>
      <c r="J804" s="151">
        <v>0.1411114</v>
      </c>
      <c r="K804" s="1"/>
    </row>
    <row r="805" spans="1:11" ht="15" customHeight="1" thickBot="1" x14ac:dyDescent="0.3">
      <c r="A805" s="1"/>
      <c r="B805" s="4">
        <v>88</v>
      </c>
      <c r="C805" s="115">
        <v>20</v>
      </c>
      <c r="D805" s="127" t="s">
        <v>302</v>
      </c>
      <c r="E805" s="117"/>
      <c r="F805" s="152">
        <v>578</v>
      </c>
      <c r="G805" s="153">
        <v>1.39624E-2</v>
      </c>
      <c r="H805" s="1"/>
      <c r="I805" s="154">
        <v>85422</v>
      </c>
      <c r="J805" s="155">
        <v>2.8502000000000002E-3</v>
      </c>
      <c r="K805" s="1"/>
    </row>
    <row r="806" spans="1:11" ht="18" customHeight="1" thickBot="1" x14ac:dyDescent="0.3">
      <c r="A806" s="1"/>
      <c r="B806" s="5"/>
      <c r="C806" s="5"/>
      <c r="D806" s="111" t="s">
        <v>632</v>
      </c>
      <c r="E806" s="117"/>
      <c r="F806" s="156">
        <f>SUM(F803:F805)</f>
        <v>41397</v>
      </c>
      <c r="G806" s="136">
        <f>SUM(G803:G805)</f>
        <v>1</v>
      </c>
      <c r="H806" s="1"/>
      <c r="I806" s="157">
        <f>SUM(I803:I805)</f>
        <v>29970273</v>
      </c>
      <c r="J806" s="134">
        <v>1</v>
      </c>
      <c r="K806" s="1"/>
    </row>
    <row r="807" spans="1:11" ht="8.1" customHeight="1" thickBot="1" x14ac:dyDescent="0.3">
      <c r="A807" s="1"/>
      <c r="B807" s="5"/>
      <c r="C807" s="5"/>
      <c r="D807" s="117"/>
      <c r="E807" s="117"/>
      <c r="F807" s="137"/>
      <c r="G807" s="138"/>
      <c r="H807" s="1"/>
      <c r="I807" s="139"/>
      <c r="J807" s="138"/>
      <c r="K807" s="1"/>
    </row>
    <row r="808" spans="1:11" ht="15" customHeight="1" x14ac:dyDescent="0.25">
      <c r="A808" s="1"/>
      <c r="B808" s="4">
        <v>89</v>
      </c>
      <c r="C808" s="115">
        <v>0</v>
      </c>
      <c r="D808" s="143" t="s">
        <v>906</v>
      </c>
      <c r="E808" s="117"/>
      <c r="F808" s="144">
        <v>4390</v>
      </c>
      <c r="G808" s="145">
        <v>0.83143940000000005</v>
      </c>
      <c r="H808" s="1"/>
      <c r="I808" s="146">
        <v>3433592</v>
      </c>
      <c r="J808" s="147">
        <v>0.92853260000000004</v>
      </c>
      <c r="K808" s="1"/>
    </row>
    <row r="809" spans="1:11" ht="15" customHeight="1" thickBot="1" x14ac:dyDescent="0.3">
      <c r="A809" s="1"/>
      <c r="B809" s="4">
        <v>89</v>
      </c>
      <c r="C809" s="115">
        <v>10</v>
      </c>
      <c r="D809" s="127" t="s">
        <v>303</v>
      </c>
      <c r="E809" s="117"/>
      <c r="F809" s="152">
        <v>890</v>
      </c>
      <c r="G809" s="153">
        <v>0.1685606</v>
      </c>
      <c r="H809" s="1"/>
      <c r="I809" s="154">
        <v>264277</v>
      </c>
      <c r="J809" s="155">
        <v>7.14674E-2</v>
      </c>
      <c r="K809" s="1"/>
    </row>
    <row r="810" spans="1:11" ht="18" customHeight="1" thickBot="1" x14ac:dyDescent="0.3">
      <c r="A810" s="1"/>
      <c r="B810" s="5"/>
      <c r="C810" s="5"/>
      <c r="D810" s="111" t="s">
        <v>632</v>
      </c>
      <c r="E810" s="117"/>
      <c r="F810" s="156">
        <f>SUM(F808:F809)</f>
        <v>5280</v>
      </c>
      <c r="G810" s="136">
        <f>SUM(G808:G809)</f>
        <v>1</v>
      </c>
      <c r="H810" s="1"/>
      <c r="I810" s="157">
        <f>SUM(I808:I809)</f>
        <v>3697869</v>
      </c>
      <c r="J810" s="134">
        <v>1</v>
      </c>
      <c r="K810" s="1"/>
    </row>
    <row r="811" spans="1:11" ht="8.1" customHeight="1" thickBot="1" x14ac:dyDescent="0.3">
      <c r="A811" s="1"/>
      <c r="B811" s="5"/>
      <c r="C811" s="5"/>
      <c r="D811" s="117"/>
      <c r="E811" s="117"/>
      <c r="F811" s="137"/>
      <c r="G811" s="138"/>
      <c r="H811" s="1"/>
      <c r="I811" s="139"/>
      <c r="J811" s="138"/>
      <c r="K811" s="1"/>
    </row>
    <row r="812" spans="1:11" ht="15" customHeight="1" x14ac:dyDescent="0.25">
      <c r="A812" s="1"/>
      <c r="B812" s="4">
        <v>90</v>
      </c>
      <c r="C812" s="115">
        <v>0</v>
      </c>
      <c r="D812" s="172" t="s">
        <v>907</v>
      </c>
      <c r="E812" s="117"/>
      <c r="F812" s="144">
        <v>202592</v>
      </c>
      <c r="G812" s="145">
        <v>0.5985859</v>
      </c>
      <c r="H812" s="1"/>
      <c r="I812" s="146">
        <v>157519956</v>
      </c>
      <c r="J812" s="147">
        <v>0.81792169999999997</v>
      </c>
      <c r="K812" s="1"/>
    </row>
    <row r="813" spans="1:11" ht="15" customHeight="1" x14ac:dyDescent="0.25">
      <c r="A813" s="1"/>
      <c r="B813" s="4">
        <v>90</v>
      </c>
      <c r="C813" s="115">
        <v>2</v>
      </c>
      <c r="D813" s="122" t="s">
        <v>304</v>
      </c>
      <c r="E813" s="117"/>
      <c r="F813" s="148">
        <v>3346</v>
      </c>
      <c r="G813" s="149">
        <v>9.8861999999999995E-3</v>
      </c>
      <c r="H813" s="1"/>
      <c r="I813" s="150">
        <v>82920</v>
      </c>
      <c r="J813" s="151">
        <v>4.306E-4</v>
      </c>
      <c r="K813" s="1"/>
    </row>
    <row r="814" spans="1:11" ht="15" customHeight="1" x14ac:dyDescent="0.25">
      <c r="A814" s="1"/>
      <c r="B814" s="4">
        <v>90</v>
      </c>
      <c r="C814" s="115">
        <v>5</v>
      </c>
      <c r="D814" s="122" t="s">
        <v>305</v>
      </c>
      <c r="E814" s="117"/>
      <c r="F814" s="148">
        <v>1530</v>
      </c>
      <c r="G814" s="149">
        <v>4.5205999999999996E-3</v>
      </c>
      <c r="H814" s="1"/>
      <c r="I814" s="150">
        <v>1112</v>
      </c>
      <c r="J814" s="151">
        <v>5.8000000000000004E-6</v>
      </c>
      <c r="K814" s="1"/>
    </row>
    <row r="815" spans="1:11" ht="15" customHeight="1" x14ac:dyDescent="0.25">
      <c r="A815" s="1"/>
      <c r="B815" s="4">
        <v>90</v>
      </c>
      <c r="C815" s="115">
        <v>10</v>
      </c>
      <c r="D815" s="122" t="s">
        <v>306</v>
      </c>
      <c r="E815" s="117"/>
      <c r="F815" s="148">
        <v>33737</v>
      </c>
      <c r="G815" s="149">
        <v>9.9680599999999994E-2</v>
      </c>
      <c r="H815" s="1"/>
      <c r="I815" s="150">
        <v>4854128</v>
      </c>
      <c r="J815" s="151">
        <v>2.5205000000000002E-2</v>
      </c>
      <c r="K815" s="1"/>
    </row>
    <row r="816" spans="1:11" ht="15" customHeight="1" x14ac:dyDescent="0.25">
      <c r="A816" s="1"/>
      <c r="B816" s="4">
        <v>90</v>
      </c>
      <c r="C816" s="115">
        <v>15</v>
      </c>
      <c r="D816" s="122" t="s">
        <v>307</v>
      </c>
      <c r="E816" s="117"/>
      <c r="F816" s="148">
        <v>3444</v>
      </c>
      <c r="G816" s="149">
        <v>1.01758E-2</v>
      </c>
      <c r="H816" s="1"/>
      <c r="I816" s="150">
        <v>600736</v>
      </c>
      <c r="J816" s="151">
        <v>3.1193000000000002E-3</v>
      </c>
      <c r="K816" s="1"/>
    </row>
    <row r="817" spans="1:11" ht="15" customHeight="1" x14ac:dyDescent="0.25">
      <c r="A817" s="1"/>
      <c r="B817" s="4">
        <v>90</v>
      </c>
      <c r="C817" s="115">
        <v>20</v>
      </c>
      <c r="D817" s="122" t="s">
        <v>308</v>
      </c>
      <c r="E817" s="117"/>
      <c r="F817" s="148">
        <v>2417</v>
      </c>
      <c r="G817" s="149">
        <v>7.1414E-3</v>
      </c>
      <c r="H817" s="1"/>
      <c r="I817" s="150">
        <v>704089</v>
      </c>
      <c r="J817" s="151">
        <v>3.656E-3</v>
      </c>
      <c r="K817" s="1"/>
    </row>
    <row r="818" spans="1:11" ht="15" customHeight="1" x14ac:dyDescent="0.25">
      <c r="A818" s="1"/>
      <c r="B818" s="4">
        <v>90</v>
      </c>
      <c r="C818" s="115">
        <v>25</v>
      </c>
      <c r="D818" s="122" t="s">
        <v>309</v>
      </c>
      <c r="E818" s="117"/>
      <c r="F818" s="148">
        <v>5615</v>
      </c>
      <c r="G818" s="149">
        <v>1.6590299999999999E-2</v>
      </c>
      <c r="H818" s="1"/>
      <c r="I818" s="150">
        <v>515662</v>
      </c>
      <c r="J818" s="151">
        <v>2.6776E-3</v>
      </c>
      <c r="K818" s="1"/>
    </row>
    <row r="819" spans="1:11" ht="15" customHeight="1" x14ac:dyDescent="0.25">
      <c r="A819" s="1"/>
      <c r="B819" s="4">
        <v>90</v>
      </c>
      <c r="C819" s="115">
        <v>27</v>
      </c>
      <c r="D819" s="122" t="s">
        <v>310</v>
      </c>
      <c r="E819" s="117"/>
      <c r="F819" s="148">
        <v>2656</v>
      </c>
      <c r="G819" s="149">
        <v>7.8475000000000003E-3</v>
      </c>
      <c r="H819" s="1"/>
      <c r="I819" s="150">
        <v>69782</v>
      </c>
      <c r="J819" s="151">
        <v>3.6230000000000002E-4</v>
      </c>
      <c r="K819" s="1"/>
    </row>
    <row r="820" spans="1:11" ht="15" customHeight="1" x14ac:dyDescent="0.25">
      <c r="A820" s="1"/>
      <c r="B820" s="4">
        <v>90</v>
      </c>
      <c r="C820" s="115">
        <v>28</v>
      </c>
      <c r="D820" s="122" t="s">
        <v>265</v>
      </c>
      <c r="E820" s="117"/>
      <c r="F820" s="148">
        <v>53</v>
      </c>
      <c r="G820" s="149">
        <v>1.5660000000000001E-4</v>
      </c>
      <c r="H820" s="1"/>
      <c r="I820" s="150">
        <v>5610</v>
      </c>
      <c r="J820" s="151">
        <v>2.9099999999999999E-5</v>
      </c>
      <c r="K820" s="1"/>
    </row>
    <row r="821" spans="1:11" ht="15" customHeight="1" x14ac:dyDescent="0.25">
      <c r="A821" s="1"/>
      <c r="B821" s="4">
        <v>90</v>
      </c>
      <c r="C821" s="115">
        <v>30</v>
      </c>
      <c r="D821" s="122" t="s">
        <v>311</v>
      </c>
      <c r="E821" s="117"/>
      <c r="F821" s="148">
        <v>33007</v>
      </c>
      <c r="G821" s="149">
        <v>9.7523700000000005E-2</v>
      </c>
      <c r="H821" s="1"/>
      <c r="I821" s="150">
        <v>19194555</v>
      </c>
      <c r="J821" s="151">
        <v>9.9667599999999995E-2</v>
      </c>
      <c r="K821" s="1"/>
    </row>
    <row r="822" spans="1:11" ht="15" customHeight="1" x14ac:dyDescent="0.25">
      <c r="A822" s="1"/>
      <c r="B822" s="4">
        <v>90</v>
      </c>
      <c r="C822" s="115">
        <v>40</v>
      </c>
      <c r="D822" s="122" t="s">
        <v>267</v>
      </c>
      <c r="E822" s="117"/>
      <c r="F822" s="148">
        <v>13520</v>
      </c>
      <c r="G822" s="149">
        <v>3.9946700000000002E-2</v>
      </c>
      <c r="H822" s="1"/>
      <c r="I822" s="150">
        <v>3364099</v>
      </c>
      <c r="J822" s="151">
        <v>1.74681E-2</v>
      </c>
      <c r="K822" s="1"/>
    </row>
    <row r="823" spans="1:11" ht="15" customHeight="1" x14ac:dyDescent="0.25">
      <c r="A823" s="1"/>
      <c r="B823" s="4">
        <v>90</v>
      </c>
      <c r="C823" s="115">
        <v>45</v>
      </c>
      <c r="D823" s="122" t="s">
        <v>312</v>
      </c>
      <c r="E823" s="117"/>
      <c r="F823" s="148">
        <v>5976</v>
      </c>
      <c r="G823" s="149">
        <v>1.76569E-2</v>
      </c>
      <c r="H823" s="1"/>
      <c r="I823" s="150">
        <v>100561</v>
      </c>
      <c r="J823" s="151">
        <v>5.2220000000000001E-4</v>
      </c>
      <c r="K823" s="1"/>
    </row>
    <row r="824" spans="1:11" ht="15" customHeight="1" x14ac:dyDescent="0.25">
      <c r="A824" s="1"/>
      <c r="B824" s="4">
        <v>90</v>
      </c>
      <c r="C824" s="115">
        <v>50</v>
      </c>
      <c r="D824" s="122" t="s">
        <v>313</v>
      </c>
      <c r="E824" s="117"/>
      <c r="F824" s="148">
        <v>9923</v>
      </c>
      <c r="G824" s="149">
        <v>2.9318899999999998E-2</v>
      </c>
      <c r="H824" s="1"/>
      <c r="I824" s="150">
        <v>4322165</v>
      </c>
      <c r="J824" s="151">
        <v>2.2442799999999999E-2</v>
      </c>
      <c r="K824" s="1"/>
    </row>
    <row r="825" spans="1:11" ht="15" customHeight="1" x14ac:dyDescent="0.25">
      <c r="A825" s="1"/>
      <c r="B825" s="4">
        <v>90</v>
      </c>
      <c r="C825" s="115">
        <v>60</v>
      </c>
      <c r="D825" s="122" t="s">
        <v>268</v>
      </c>
      <c r="E825" s="117"/>
      <c r="F825" s="148">
        <v>9514</v>
      </c>
      <c r="G825" s="149">
        <v>2.8110400000000001E-2</v>
      </c>
      <c r="H825" s="1"/>
      <c r="I825" s="150">
        <v>593567</v>
      </c>
      <c r="J825" s="151">
        <v>3.0820999999999999E-3</v>
      </c>
      <c r="K825" s="1"/>
    </row>
    <row r="826" spans="1:11" ht="15" customHeight="1" x14ac:dyDescent="0.25">
      <c r="A826" s="1"/>
      <c r="B826" s="4">
        <v>90</v>
      </c>
      <c r="C826" s="115">
        <v>65</v>
      </c>
      <c r="D826" s="122" t="s">
        <v>314</v>
      </c>
      <c r="E826" s="117"/>
      <c r="F826" s="148">
        <v>7616</v>
      </c>
      <c r="G826" s="149">
        <v>2.2502500000000002E-2</v>
      </c>
      <c r="H826" s="1"/>
      <c r="I826" s="150">
        <v>150208</v>
      </c>
      <c r="J826" s="151">
        <v>7.7999999999999999E-4</v>
      </c>
      <c r="K826" s="1"/>
    </row>
    <row r="827" spans="1:11" ht="15" customHeight="1" thickBot="1" x14ac:dyDescent="0.3">
      <c r="A827" s="1"/>
      <c r="B827" s="4">
        <v>90</v>
      </c>
      <c r="C827" s="115">
        <v>70</v>
      </c>
      <c r="D827" s="127" t="s">
        <v>315</v>
      </c>
      <c r="E827" s="117"/>
      <c r="F827" s="152">
        <v>3505</v>
      </c>
      <c r="G827" s="153">
        <v>1.0356000000000001E-2</v>
      </c>
      <c r="H827" s="1"/>
      <c r="I827" s="154">
        <v>506470</v>
      </c>
      <c r="J827" s="155">
        <v>2.6297999999999998E-3</v>
      </c>
      <c r="K827" s="1"/>
    </row>
    <row r="828" spans="1:11" ht="18" customHeight="1" thickBot="1" x14ac:dyDescent="0.3">
      <c r="A828" s="1"/>
      <c r="B828" s="5"/>
      <c r="C828" s="5"/>
      <c r="D828" s="111" t="s">
        <v>632</v>
      </c>
      <c r="E828" s="117"/>
      <c r="F828" s="156">
        <f>SUM(F812:F827)</f>
        <v>338451</v>
      </c>
      <c r="G828" s="136">
        <f>SUM(G812:G827)</f>
        <v>0.99999999999999978</v>
      </c>
      <c r="H828" s="1"/>
      <c r="I828" s="157">
        <f>SUM(I812:I827)</f>
        <v>192585620</v>
      </c>
      <c r="J828" s="134">
        <v>1</v>
      </c>
      <c r="K828" s="1"/>
    </row>
    <row r="829" spans="1:11" ht="8.1" customHeight="1" thickBot="1" x14ac:dyDescent="0.3">
      <c r="A829" s="1"/>
      <c r="B829" s="5"/>
      <c r="C829" s="5"/>
      <c r="D829" s="117"/>
      <c r="E829" s="117"/>
      <c r="F829" s="137"/>
      <c r="G829" s="138"/>
      <c r="H829" s="1"/>
      <c r="I829" s="139"/>
      <c r="J829" s="138"/>
      <c r="K829" s="1"/>
    </row>
    <row r="830" spans="1:11" ht="15" customHeight="1" x14ac:dyDescent="0.25">
      <c r="A830" s="1"/>
      <c r="B830" s="4">
        <v>91</v>
      </c>
      <c r="C830" s="115">
        <v>0</v>
      </c>
      <c r="D830" s="143" t="s">
        <v>908</v>
      </c>
      <c r="E830" s="117"/>
      <c r="F830" s="144">
        <v>45477</v>
      </c>
      <c r="G830" s="145">
        <v>0.73989649999999996</v>
      </c>
      <c r="H830" s="1"/>
      <c r="I830" s="146">
        <v>21299929</v>
      </c>
      <c r="J830" s="147">
        <v>0.8029868</v>
      </c>
      <c r="K830" s="1"/>
    </row>
    <row r="831" spans="1:11" ht="15" customHeight="1" x14ac:dyDescent="0.25">
      <c r="A831" s="1"/>
      <c r="B831" s="4">
        <v>91</v>
      </c>
      <c r="C831" s="115">
        <v>10</v>
      </c>
      <c r="D831" s="122" t="s">
        <v>46</v>
      </c>
      <c r="E831" s="117"/>
      <c r="F831" s="148">
        <v>15386</v>
      </c>
      <c r="G831" s="149">
        <v>0.25032539999999998</v>
      </c>
      <c r="H831" s="1"/>
      <c r="I831" s="150">
        <v>5204246</v>
      </c>
      <c r="J831" s="151">
        <v>0.19619500000000001</v>
      </c>
      <c r="K831" s="1"/>
    </row>
    <row r="832" spans="1:11" ht="15" customHeight="1" x14ac:dyDescent="0.25">
      <c r="A832" s="1"/>
      <c r="B832" s="4">
        <v>91</v>
      </c>
      <c r="C832" s="115">
        <v>20</v>
      </c>
      <c r="D832" s="122" t="s">
        <v>316</v>
      </c>
      <c r="E832" s="117"/>
      <c r="F832" s="148">
        <v>468</v>
      </c>
      <c r="G832" s="149">
        <v>7.6141999999999998E-3</v>
      </c>
      <c r="H832" s="1"/>
      <c r="I832" s="150">
        <v>7016</v>
      </c>
      <c r="J832" s="151">
        <v>2.6449999999999998E-4</v>
      </c>
      <c r="K832" s="1"/>
    </row>
    <row r="833" spans="1:11" ht="15" customHeight="1" thickBot="1" x14ac:dyDescent="0.3">
      <c r="A833" s="1"/>
      <c r="B833" s="4">
        <v>91</v>
      </c>
      <c r="C833" s="115">
        <v>30</v>
      </c>
      <c r="D833" s="127" t="s">
        <v>317</v>
      </c>
      <c r="E833" s="117"/>
      <c r="F833" s="152">
        <v>133</v>
      </c>
      <c r="G833" s="153">
        <v>2.1638999999999999E-3</v>
      </c>
      <c r="H833" s="1"/>
      <c r="I833" s="154">
        <v>14687</v>
      </c>
      <c r="J833" s="155">
        <v>5.5369999999999996E-4</v>
      </c>
      <c r="K833" s="1"/>
    </row>
    <row r="834" spans="1:11" ht="18" customHeight="1" thickBot="1" x14ac:dyDescent="0.3">
      <c r="A834" s="1"/>
      <c r="B834" s="5"/>
      <c r="C834" s="5"/>
      <c r="D834" s="111" t="s">
        <v>632</v>
      </c>
      <c r="E834" s="117"/>
      <c r="F834" s="156">
        <f>SUM(F830:F833)</f>
        <v>61464</v>
      </c>
      <c r="G834" s="136">
        <f>SUM(G830:G833)</f>
        <v>0.99999999999999989</v>
      </c>
      <c r="H834" s="1"/>
      <c r="I834" s="157">
        <f>SUM(I830:I833)</f>
        <v>26525878</v>
      </c>
      <c r="J834" s="134">
        <v>1</v>
      </c>
      <c r="K834" s="1"/>
    </row>
    <row r="835" spans="1:11" ht="8.1" customHeight="1" thickBot="1" x14ac:dyDescent="0.3">
      <c r="A835" s="1"/>
      <c r="B835" s="1"/>
      <c r="C835" s="1"/>
      <c r="D835" s="117"/>
      <c r="E835" s="117"/>
      <c r="F835" s="137"/>
      <c r="G835" s="138"/>
      <c r="H835" s="1"/>
      <c r="I835" s="139"/>
      <c r="J835" s="138"/>
      <c r="K835" s="1"/>
    </row>
    <row r="836" spans="1:11" ht="15" customHeight="1" x14ac:dyDescent="0.25">
      <c r="A836" s="1"/>
      <c r="B836" s="4">
        <v>92</v>
      </c>
      <c r="C836" s="115">
        <v>0</v>
      </c>
      <c r="D836" s="116" t="s">
        <v>909</v>
      </c>
      <c r="E836" s="117"/>
      <c r="F836" s="118">
        <v>907314</v>
      </c>
      <c r="G836" s="147">
        <v>0.55724249999999997</v>
      </c>
      <c r="H836" s="1"/>
      <c r="I836" s="140">
        <v>658963550</v>
      </c>
      <c r="J836" s="145">
        <v>0.65322190000000002</v>
      </c>
      <c r="K836" s="1"/>
    </row>
    <row r="837" spans="1:11" ht="15" customHeight="1" x14ac:dyDescent="0.25">
      <c r="A837" s="1"/>
      <c r="B837" s="4">
        <v>92</v>
      </c>
      <c r="C837" s="115">
        <v>5</v>
      </c>
      <c r="D837" s="122" t="s">
        <v>857</v>
      </c>
      <c r="E837" s="117"/>
      <c r="F837" s="123">
        <v>104</v>
      </c>
      <c r="G837" s="151">
        <v>6.3899999999999995E-5</v>
      </c>
      <c r="H837" s="1"/>
      <c r="I837" s="142">
        <v>138827</v>
      </c>
      <c r="J837" s="149">
        <v>1.3760000000000001E-4</v>
      </c>
      <c r="K837" s="1"/>
    </row>
    <row r="838" spans="1:11" ht="15" customHeight="1" x14ac:dyDescent="0.25">
      <c r="A838" s="1"/>
      <c r="B838" s="4">
        <v>92</v>
      </c>
      <c r="C838" s="115">
        <v>10</v>
      </c>
      <c r="D838" s="122" t="s">
        <v>617</v>
      </c>
      <c r="E838" s="117"/>
      <c r="F838" s="123">
        <v>37749</v>
      </c>
      <c r="G838" s="151">
        <v>2.3184199999999999E-2</v>
      </c>
      <c r="H838" s="1"/>
      <c r="I838" s="142">
        <v>14721372</v>
      </c>
      <c r="J838" s="149">
        <v>1.4593099999999999E-2</v>
      </c>
      <c r="K838" s="1"/>
    </row>
    <row r="839" spans="1:11" ht="15" customHeight="1" x14ac:dyDescent="0.25">
      <c r="A839" s="1"/>
      <c r="B839" s="4">
        <v>92</v>
      </c>
      <c r="C839" s="115">
        <v>20</v>
      </c>
      <c r="D839" s="122" t="s">
        <v>420</v>
      </c>
      <c r="E839" s="117"/>
      <c r="F839" s="123">
        <v>134773</v>
      </c>
      <c r="G839" s="151">
        <v>8.2773200000000005E-2</v>
      </c>
      <c r="H839" s="1"/>
      <c r="I839" s="142">
        <v>67164465</v>
      </c>
      <c r="J839" s="149">
        <v>6.6579299999999994E-2</v>
      </c>
      <c r="K839" s="1"/>
    </row>
    <row r="840" spans="1:11" ht="15" customHeight="1" x14ac:dyDescent="0.25">
      <c r="A840" s="1"/>
      <c r="B840" s="4">
        <v>92</v>
      </c>
      <c r="C840" s="115">
        <v>23</v>
      </c>
      <c r="D840" s="122" t="s">
        <v>910</v>
      </c>
      <c r="E840" s="117"/>
      <c r="F840" s="123">
        <v>0</v>
      </c>
      <c r="G840" s="151">
        <v>0</v>
      </c>
      <c r="H840" s="1"/>
      <c r="I840" s="142">
        <v>2819</v>
      </c>
      <c r="J840" s="149">
        <v>2.7999999999999999E-6</v>
      </c>
      <c r="K840" s="1"/>
    </row>
    <row r="841" spans="1:11" ht="15" customHeight="1" x14ac:dyDescent="0.25">
      <c r="A841" s="1"/>
      <c r="B841" s="4">
        <v>92</v>
      </c>
      <c r="C841" s="115">
        <v>25</v>
      </c>
      <c r="D841" s="122" t="s">
        <v>462</v>
      </c>
      <c r="E841" s="117"/>
      <c r="F841" s="123">
        <v>0</v>
      </c>
      <c r="G841" s="151">
        <v>0</v>
      </c>
      <c r="H841" s="1"/>
      <c r="I841" s="142">
        <v>67419</v>
      </c>
      <c r="J841" s="149">
        <v>6.6799999999999997E-5</v>
      </c>
      <c r="K841" s="1"/>
    </row>
    <row r="842" spans="1:11" ht="15" customHeight="1" x14ac:dyDescent="0.25">
      <c r="A842" s="1"/>
      <c r="B842" s="4">
        <v>92</v>
      </c>
      <c r="C842" s="115">
        <v>30</v>
      </c>
      <c r="D842" s="122" t="s">
        <v>618</v>
      </c>
      <c r="E842" s="117"/>
      <c r="F842" s="123">
        <v>18076</v>
      </c>
      <c r="G842" s="151">
        <v>1.1101700000000001E-2</v>
      </c>
      <c r="H842" s="1"/>
      <c r="I842" s="142">
        <v>8039343</v>
      </c>
      <c r="J842" s="149">
        <v>7.9693000000000003E-3</v>
      </c>
      <c r="K842" s="1"/>
    </row>
    <row r="843" spans="1:11" ht="15" customHeight="1" x14ac:dyDescent="0.25">
      <c r="A843" s="1"/>
      <c r="B843" s="4">
        <v>92</v>
      </c>
      <c r="C843" s="115">
        <v>40</v>
      </c>
      <c r="D843" s="122" t="s">
        <v>619</v>
      </c>
      <c r="E843" s="117"/>
      <c r="F843" s="123">
        <v>25941</v>
      </c>
      <c r="G843" s="151">
        <v>1.5932100000000001E-2</v>
      </c>
      <c r="H843" s="1"/>
      <c r="I843" s="142">
        <v>14906520</v>
      </c>
      <c r="J843" s="149">
        <v>1.4776600000000001E-2</v>
      </c>
      <c r="K843" s="1"/>
    </row>
    <row r="844" spans="1:11" ht="15" customHeight="1" x14ac:dyDescent="0.25">
      <c r="A844" s="1"/>
      <c r="B844" s="4">
        <v>92</v>
      </c>
      <c r="C844" s="115">
        <v>50</v>
      </c>
      <c r="D844" s="122" t="s">
        <v>620</v>
      </c>
      <c r="E844" s="117"/>
      <c r="F844" s="123">
        <v>24838</v>
      </c>
      <c r="G844" s="151">
        <v>1.52547E-2</v>
      </c>
      <c r="H844" s="1"/>
      <c r="I844" s="142">
        <v>13545349</v>
      </c>
      <c r="J844" s="149">
        <v>1.34273E-2</v>
      </c>
      <c r="K844" s="1"/>
    </row>
    <row r="845" spans="1:11" ht="15" customHeight="1" x14ac:dyDescent="0.25">
      <c r="A845" s="1"/>
      <c r="B845" s="4">
        <v>92</v>
      </c>
      <c r="C845" s="115">
        <v>60</v>
      </c>
      <c r="D845" s="122" t="s">
        <v>621</v>
      </c>
      <c r="E845" s="117"/>
      <c r="F845" s="123">
        <v>11493</v>
      </c>
      <c r="G845" s="151">
        <v>7.0585999999999999E-3</v>
      </c>
      <c r="H845" s="1"/>
      <c r="I845" s="142">
        <v>5136116</v>
      </c>
      <c r="J845" s="149">
        <v>5.0914000000000003E-3</v>
      </c>
      <c r="K845" s="1"/>
    </row>
    <row r="846" spans="1:11" ht="15" customHeight="1" x14ac:dyDescent="0.25">
      <c r="A846" s="1"/>
      <c r="B846" s="4">
        <v>92</v>
      </c>
      <c r="C846" s="115">
        <v>70</v>
      </c>
      <c r="D846" s="122" t="s">
        <v>463</v>
      </c>
      <c r="E846" s="117"/>
      <c r="F846" s="123">
        <v>18709</v>
      </c>
      <c r="G846" s="151">
        <v>1.1490500000000001E-2</v>
      </c>
      <c r="H846" s="1"/>
      <c r="I846" s="142">
        <v>12454219</v>
      </c>
      <c r="J846" s="149">
        <v>1.2345699999999999E-2</v>
      </c>
      <c r="K846" s="1"/>
    </row>
    <row r="847" spans="1:11" ht="15" customHeight="1" x14ac:dyDescent="0.25">
      <c r="A847" s="1"/>
      <c r="B847" s="4">
        <v>92</v>
      </c>
      <c r="C847" s="115">
        <v>80</v>
      </c>
      <c r="D847" s="122" t="s">
        <v>464</v>
      </c>
      <c r="E847" s="117"/>
      <c r="F847" s="123">
        <v>405636</v>
      </c>
      <c r="G847" s="151">
        <v>0.2491283</v>
      </c>
      <c r="H847" s="1"/>
      <c r="I847" s="142">
        <v>186861569</v>
      </c>
      <c r="J847" s="149">
        <v>0.18523339999999999</v>
      </c>
      <c r="K847" s="1"/>
    </row>
    <row r="848" spans="1:11" ht="15" customHeight="1" x14ac:dyDescent="0.25">
      <c r="A848" s="1"/>
      <c r="B848" s="4">
        <v>92</v>
      </c>
      <c r="C848" s="115">
        <v>90</v>
      </c>
      <c r="D848" s="122" t="s">
        <v>622</v>
      </c>
      <c r="E848" s="117"/>
      <c r="F848" s="123">
        <v>3813</v>
      </c>
      <c r="G848" s="151">
        <v>2.3417999999999998E-3</v>
      </c>
      <c r="H848" s="1"/>
      <c r="I848" s="142">
        <v>1934174</v>
      </c>
      <c r="J848" s="149">
        <v>1.9173E-3</v>
      </c>
      <c r="K848" s="1"/>
    </row>
    <row r="849" spans="1:11" ht="15" customHeight="1" x14ac:dyDescent="0.25">
      <c r="A849" s="1"/>
      <c r="B849" s="4">
        <v>92</v>
      </c>
      <c r="C849" s="115">
        <v>100</v>
      </c>
      <c r="D849" s="122" t="s">
        <v>180</v>
      </c>
      <c r="E849" s="117"/>
      <c r="F849" s="123">
        <v>29425</v>
      </c>
      <c r="G849" s="151">
        <v>1.8071899999999998E-2</v>
      </c>
      <c r="H849" s="1"/>
      <c r="I849" s="142">
        <v>18455997</v>
      </c>
      <c r="J849" s="149">
        <v>1.8295200000000001E-2</v>
      </c>
      <c r="K849" s="1"/>
    </row>
    <row r="850" spans="1:11" ht="15" customHeight="1" x14ac:dyDescent="0.25">
      <c r="A850" s="1"/>
      <c r="B850" s="4">
        <v>92</v>
      </c>
      <c r="C850" s="115">
        <v>110</v>
      </c>
      <c r="D850" s="122" t="s">
        <v>623</v>
      </c>
      <c r="E850" s="117"/>
      <c r="F850" s="123">
        <v>5886</v>
      </c>
      <c r="G850" s="151">
        <v>3.6150000000000002E-3</v>
      </c>
      <c r="H850" s="1"/>
      <c r="I850" s="142">
        <v>2232888</v>
      </c>
      <c r="J850" s="149">
        <v>2.2133999999999999E-3</v>
      </c>
      <c r="K850" s="1"/>
    </row>
    <row r="851" spans="1:11" ht="15" customHeight="1" thickBot="1" x14ac:dyDescent="0.3">
      <c r="A851" s="1"/>
      <c r="B851" s="4">
        <v>92</v>
      </c>
      <c r="C851" s="115">
        <v>120</v>
      </c>
      <c r="D851" s="127" t="s">
        <v>243</v>
      </c>
      <c r="E851" s="117"/>
      <c r="F851" s="128">
        <v>4464</v>
      </c>
      <c r="G851" s="155">
        <v>2.7415999999999999E-3</v>
      </c>
      <c r="H851" s="1"/>
      <c r="I851" s="141">
        <v>4165156</v>
      </c>
      <c r="J851" s="153">
        <v>4.1288999999999996E-3</v>
      </c>
      <c r="K851" s="1"/>
    </row>
    <row r="852" spans="1:11" ht="18" customHeight="1" thickBot="1" x14ac:dyDescent="0.3">
      <c r="A852" s="1"/>
      <c r="B852" s="5"/>
      <c r="C852" s="5"/>
      <c r="D852" s="111" t="s">
        <v>632</v>
      </c>
      <c r="E852" s="117"/>
      <c r="F852" s="133">
        <f>SUM(F836:F851)</f>
        <v>1628221</v>
      </c>
      <c r="G852" s="134">
        <f>SUM(G836:G851)</f>
        <v>0.99999999999999989</v>
      </c>
      <c r="H852" s="1"/>
      <c r="I852" s="135">
        <f>SUM(I836:I851)</f>
        <v>1008789783</v>
      </c>
      <c r="J852" s="136">
        <f>SUM(J836:J851)</f>
        <v>1</v>
      </c>
      <c r="K852" s="1"/>
    </row>
    <row r="853" spans="1:11" ht="8.1" customHeight="1" thickBot="1" x14ac:dyDescent="0.3">
      <c r="A853" s="1"/>
      <c r="B853" s="5"/>
      <c r="C853" s="5"/>
      <c r="D853" s="117"/>
      <c r="E853" s="117"/>
      <c r="F853" s="137"/>
      <c r="G853" s="138"/>
      <c r="H853" s="1"/>
      <c r="I853" s="139"/>
      <c r="J853" s="138"/>
      <c r="K853" s="1"/>
    </row>
    <row r="854" spans="1:11" ht="15" customHeight="1" x14ac:dyDescent="0.25">
      <c r="A854" s="1"/>
      <c r="B854" s="4">
        <v>93</v>
      </c>
      <c r="C854" s="115">
        <v>0</v>
      </c>
      <c r="D854" s="116" t="s">
        <v>911</v>
      </c>
      <c r="E854" s="117"/>
      <c r="F854" s="118">
        <v>21031</v>
      </c>
      <c r="G854" s="147">
        <v>0.90905559999999996</v>
      </c>
      <c r="H854" s="1"/>
      <c r="I854" s="140">
        <v>16119871</v>
      </c>
      <c r="J854" s="145">
        <v>0.95725649999999995</v>
      </c>
      <c r="K854" s="1"/>
    </row>
    <row r="855" spans="1:11" ht="15" customHeight="1" x14ac:dyDescent="0.25">
      <c r="A855" s="1"/>
      <c r="B855" s="4">
        <v>93</v>
      </c>
      <c r="C855" s="115">
        <v>10</v>
      </c>
      <c r="D855" s="122" t="s">
        <v>57</v>
      </c>
      <c r="E855" s="117"/>
      <c r="F855" s="123">
        <v>119</v>
      </c>
      <c r="G855" s="151">
        <v>5.1437000000000002E-3</v>
      </c>
      <c r="H855" s="1"/>
      <c r="I855" s="142">
        <v>15479</v>
      </c>
      <c r="J855" s="149">
        <v>9.1920000000000001E-4</v>
      </c>
      <c r="K855" s="1"/>
    </row>
    <row r="856" spans="1:11" ht="15" customHeight="1" x14ac:dyDescent="0.25">
      <c r="A856" s="1"/>
      <c r="B856" s="4">
        <v>93</v>
      </c>
      <c r="C856" s="115">
        <v>20</v>
      </c>
      <c r="D856" s="122" t="s">
        <v>624</v>
      </c>
      <c r="E856" s="117"/>
      <c r="F856" s="123">
        <v>1121</v>
      </c>
      <c r="G856" s="151">
        <v>4.8454700000000003E-2</v>
      </c>
      <c r="H856" s="1"/>
      <c r="I856" s="142">
        <v>238572</v>
      </c>
      <c r="J856" s="149">
        <v>1.4167300000000001E-2</v>
      </c>
      <c r="K856" s="1"/>
    </row>
    <row r="857" spans="1:11" ht="15" customHeight="1" thickBot="1" x14ac:dyDescent="0.3">
      <c r="A857" s="1"/>
      <c r="B857" s="4">
        <v>93</v>
      </c>
      <c r="C857" s="115">
        <v>30</v>
      </c>
      <c r="D857" s="127" t="s">
        <v>625</v>
      </c>
      <c r="E857" s="117"/>
      <c r="F857" s="128">
        <v>864</v>
      </c>
      <c r="G857" s="155">
        <v>3.7345999999999997E-2</v>
      </c>
      <c r="H857" s="1"/>
      <c r="I857" s="141">
        <v>465735</v>
      </c>
      <c r="J857" s="153">
        <v>2.7657000000000001E-2</v>
      </c>
      <c r="K857" s="1"/>
    </row>
    <row r="858" spans="1:11" ht="18" customHeight="1" thickBot="1" x14ac:dyDescent="0.3">
      <c r="A858" s="1"/>
      <c r="B858" s="5"/>
      <c r="C858" s="5"/>
      <c r="D858" s="111" t="s">
        <v>632</v>
      </c>
      <c r="E858" s="117"/>
      <c r="F858" s="133">
        <f>SUM(F854:F857)</f>
        <v>23135</v>
      </c>
      <c r="G858" s="134">
        <f>SUM(G854:G857)</f>
        <v>0.99999999999999989</v>
      </c>
      <c r="H858" s="1"/>
      <c r="I858" s="135">
        <f>SUM(I854:I857)</f>
        <v>16839657</v>
      </c>
      <c r="J858" s="136">
        <f>SUM(J854:J857)</f>
        <v>1</v>
      </c>
      <c r="K858" s="1"/>
    </row>
    <row r="859" spans="1:11" ht="8.1" customHeight="1" thickBot="1" x14ac:dyDescent="0.3">
      <c r="A859" s="1"/>
      <c r="B859" s="1"/>
      <c r="C859" s="1"/>
      <c r="D859" s="117"/>
      <c r="E859" s="117"/>
      <c r="F859" s="137"/>
      <c r="G859" s="138"/>
      <c r="H859" s="1"/>
      <c r="I859" s="139"/>
      <c r="J859" s="138"/>
      <c r="K859" s="1"/>
    </row>
    <row r="860" spans="1:11" ht="15" customHeight="1" x14ac:dyDescent="0.25">
      <c r="A860" s="1"/>
      <c r="B860" s="4">
        <v>94</v>
      </c>
      <c r="C860" s="115">
        <v>0</v>
      </c>
      <c r="D860" s="143" t="s">
        <v>912</v>
      </c>
      <c r="E860" s="117"/>
      <c r="F860" s="144">
        <v>13224</v>
      </c>
      <c r="G860" s="145">
        <v>0.73515680000000005</v>
      </c>
      <c r="H860" s="1"/>
      <c r="I860" s="146">
        <v>6379794</v>
      </c>
      <c r="J860" s="147">
        <v>0.84830870000000003</v>
      </c>
      <c r="K860" s="1"/>
    </row>
    <row r="861" spans="1:11" ht="15" customHeight="1" x14ac:dyDescent="0.25">
      <c r="A861" s="1"/>
      <c r="B861" s="4">
        <v>94</v>
      </c>
      <c r="C861" s="115">
        <v>10</v>
      </c>
      <c r="D861" s="122" t="s">
        <v>318</v>
      </c>
      <c r="E861" s="117"/>
      <c r="F861" s="148">
        <v>276</v>
      </c>
      <c r="G861" s="149">
        <v>1.53435E-2</v>
      </c>
      <c r="H861" s="1"/>
      <c r="I861" s="150">
        <v>49412</v>
      </c>
      <c r="J861" s="151">
        <v>6.5702E-3</v>
      </c>
      <c r="K861" s="1"/>
    </row>
    <row r="862" spans="1:11" ht="15" customHeight="1" x14ac:dyDescent="0.25">
      <c r="A862" s="1"/>
      <c r="B862" s="4">
        <v>94</v>
      </c>
      <c r="C862" s="115">
        <v>20</v>
      </c>
      <c r="D862" s="122" t="s">
        <v>319</v>
      </c>
      <c r="E862" s="117"/>
      <c r="F862" s="148">
        <v>3877</v>
      </c>
      <c r="G862" s="149">
        <v>0.21553259999999999</v>
      </c>
      <c r="H862" s="1"/>
      <c r="I862" s="150">
        <v>956317</v>
      </c>
      <c r="J862" s="151">
        <v>0.12715960000000001</v>
      </c>
      <c r="K862" s="1"/>
    </row>
    <row r="863" spans="1:11" ht="15" customHeight="1" thickBot="1" x14ac:dyDescent="0.3">
      <c r="A863" s="1"/>
      <c r="B863" s="4">
        <v>94</v>
      </c>
      <c r="C863" s="115">
        <v>30</v>
      </c>
      <c r="D863" s="127" t="s">
        <v>320</v>
      </c>
      <c r="E863" s="117"/>
      <c r="F863" s="152">
        <v>611</v>
      </c>
      <c r="G863" s="153">
        <v>3.39671E-2</v>
      </c>
      <c r="H863" s="1"/>
      <c r="I863" s="154">
        <v>135081</v>
      </c>
      <c r="J863" s="155">
        <v>1.7961499999999998E-2</v>
      </c>
      <c r="K863" s="1"/>
    </row>
    <row r="864" spans="1:11" ht="18" customHeight="1" thickBot="1" x14ac:dyDescent="0.3">
      <c r="A864" s="1"/>
      <c r="B864" s="5"/>
      <c r="C864" s="5"/>
      <c r="D864" s="111" t="s">
        <v>632</v>
      </c>
      <c r="E864" s="117"/>
      <c r="F864" s="156">
        <f>SUM(F860:F863)</f>
        <v>17988</v>
      </c>
      <c r="G864" s="136">
        <f>SUM(G860:G863)</f>
        <v>1</v>
      </c>
      <c r="H864" s="1"/>
      <c r="I864" s="157">
        <f>SUM(I860:I863)</f>
        <v>7520604</v>
      </c>
      <c r="J864" s="134">
        <v>1</v>
      </c>
      <c r="K864" s="1"/>
    </row>
    <row r="865" spans="1:11" ht="8.1" customHeight="1" thickBot="1" x14ac:dyDescent="0.3">
      <c r="A865" s="1"/>
      <c r="B865" s="1"/>
      <c r="C865" s="1"/>
      <c r="D865" s="117"/>
      <c r="E865" s="117"/>
      <c r="F865" s="137"/>
      <c r="G865" s="138"/>
      <c r="H865" s="1"/>
      <c r="I865" s="139"/>
      <c r="J865" s="138"/>
      <c r="K865" s="1"/>
    </row>
    <row r="866" spans="1:11" ht="15" customHeight="1" x14ac:dyDescent="0.25">
      <c r="A866" s="1"/>
      <c r="B866" s="4">
        <v>95</v>
      </c>
      <c r="C866" s="115">
        <v>0</v>
      </c>
      <c r="D866" s="116" t="s">
        <v>913</v>
      </c>
      <c r="E866" s="117"/>
      <c r="F866" s="118">
        <v>51326</v>
      </c>
      <c r="G866" s="147">
        <v>0.73142090000000004</v>
      </c>
      <c r="H866" s="1"/>
      <c r="I866" s="140">
        <v>30087962</v>
      </c>
      <c r="J866" s="145">
        <v>0.71654329999999999</v>
      </c>
      <c r="K866" s="1"/>
    </row>
    <row r="867" spans="1:11" ht="15" customHeight="1" x14ac:dyDescent="0.25">
      <c r="A867" s="1"/>
      <c r="B867" s="4">
        <v>95</v>
      </c>
      <c r="C867" s="115">
        <v>10</v>
      </c>
      <c r="D867" s="122" t="s">
        <v>358</v>
      </c>
      <c r="E867" s="117"/>
      <c r="F867" s="123">
        <v>298</v>
      </c>
      <c r="G867" s="151">
        <v>4.2467E-3</v>
      </c>
      <c r="H867" s="1"/>
      <c r="I867" s="142">
        <v>3261051</v>
      </c>
      <c r="J867" s="149">
        <v>7.7661800000000003E-2</v>
      </c>
      <c r="K867" s="1"/>
    </row>
    <row r="868" spans="1:11" ht="15" customHeight="1" x14ac:dyDescent="0.25">
      <c r="A868" s="1"/>
      <c r="B868" s="4">
        <v>95</v>
      </c>
      <c r="C868" s="115">
        <v>20</v>
      </c>
      <c r="D868" s="122" t="s">
        <v>408</v>
      </c>
      <c r="E868" s="117"/>
      <c r="F868" s="123">
        <v>1198</v>
      </c>
      <c r="G868" s="151">
        <v>1.70721E-2</v>
      </c>
      <c r="H868" s="1"/>
      <c r="I868" s="142">
        <v>2934253</v>
      </c>
      <c r="J868" s="149">
        <v>6.98791E-2</v>
      </c>
      <c r="K868" s="1"/>
    </row>
    <row r="869" spans="1:11" ht="15" customHeight="1" x14ac:dyDescent="0.25">
      <c r="A869" s="1"/>
      <c r="B869" s="4">
        <v>95</v>
      </c>
      <c r="C869" s="115">
        <v>30</v>
      </c>
      <c r="D869" s="122" t="s">
        <v>626</v>
      </c>
      <c r="E869" s="117"/>
      <c r="F869" s="123">
        <v>17186</v>
      </c>
      <c r="G869" s="151">
        <v>0.24490899999999999</v>
      </c>
      <c r="H869" s="1"/>
      <c r="I869" s="142">
        <v>5133525</v>
      </c>
      <c r="J869" s="149">
        <v>0.1222546</v>
      </c>
      <c r="K869" s="1"/>
    </row>
    <row r="870" spans="1:11" ht="15" customHeight="1" thickBot="1" x14ac:dyDescent="0.3">
      <c r="A870" s="1"/>
      <c r="B870" s="4">
        <v>95</v>
      </c>
      <c r="C870" s="115">
        <v>40</v>
      </c>
      <c r="D870" s="127" t="s">
        <v>363</v>
      </c>
      <c r="E870" s="117"/>
      <c r="F870" s="128">
        <v>165</v>
      </c>
      <c r="G870" s="155">
        <v>2.3513000000000002E-3</v>
      </c>
      <c r="H870" s="1"/>
      <c r="I870" s="141">
        <v>573640</v>
      </c>
      <c r="J870" s="153">
        <v>1.36612E-2</v>
      </c>
      <c r="K870" s="1"/>
    </row>
    <row r="871" spans="1:11" ht="18" customHeight="1" thickBot="1" x14ac:dyDescent="0.3">
      <c r="A871" s="1"/>
      <c r="B871" s="5"/>
      <c r="C871" s="5"/>
      <c r="D871" s="111" t="s">
        <v>632</v>
      </c>
      <c r="E871" s="117"/>
      <c r="F871" s="133">
        <f>SUM(F866:F870)</f>
        <v>70173</v>
      </c>
      <c r="G871" s="134">
        <f>SUM(G866:G870)</f>
        <v>1</v>
      </c>
      <c r="H871" s="1"/>
      <c r="I871" s="135">
        <f>SUM(I866:I870)</f>
        <v>41990431</v>
      </c>
      <c r="J871" s="136">
        <f>SUM(J866:J870)</f>
        <v>1</v>
      </c>
      <c r="K871" s="1"/>
    </row>
    <row r="872" spans="1:11" ht="8.1" customHeight="1" thickBot="1" x14ac:dyDescent="0.3">
      <c r="A872" s="1"/>
      <c r="B872" s="1"/>
      <c r="C872" s="1"/>
      <c r="D872" s="117"/>
      <c r="E872" s="117"/>
      <c r="F872" s="137"/>
      <c r="G872" s="138"/>
      <c r="H872" s="1"/>
      <c r="I872" s="139"/>
      <c r="J872" s="138"/>
      <c r="K872" s="1"/>
    </row>
    <row r="873" spans="1:11" ht="15" customHeight="1" x14ac:dyDescent="0.25">
      <c r="A873" s="1"/>
      <c r="B873" s="4">
        <v>96</v>
      </c>
      <c r="C873" s="115">
        <v>0</v>
      </c>
      <c r="D873" s="143" t="s">
        <v>914</v>
      </c>
      <c r="E873" s="117"/>
      <c r="F873" s="144">
        <v>122893</v>
      </c>
      <c r="G873" s="145">
        <v>0.73582899999999996</v>
      </c>
      <c r="H873" s="1"/>
      <c r="I873" s="146">
        <v>51703074</v>
      </c>
      <c r="J873" s="147">
        <v>0.7621154</v>
      </c>
      <c r="K873" s="1"/>
    </row>
    <row r="874" spans="1:11" ht="15" customHeight="1" x14ac:dyDescent="0.25">
      <c r="A874" s="1"/>
      <c r="B874" s="4">
        <v>96</v>
      </c>
      <c r="C874" s="115">
        <v>10</v>
      </c>
      <c r="D874" s="122" t="s">
        <v>321</v>
      </c>
      <c r="E874" s="117"/>
      <c r="F874" s="148">
        <v>198</v>
      </c>
      <c r="G874" s="149">
        <v>1.1854999999999999E-3</v>
      </c>
      <c r="H874" s="1"/>
      <c r="I874" s="150">
        <v>57293</v>
      </c>
      <c r="J874" s="151">
        <v>8.4449999999999998E-4</v>
      </c>
      <c r="K874" s="1"/>
    </row>
    <row r="875" spans="1:11" ht="15" customHeight="1" x14ac:dyDescent="0.25">
      <c r="A875" s="1"/>
      <c r="B875" s="4">
        <v>96</v>
      </c>
      <c r="C875" s="115">
        <v>20</v>
      </c>
      <c r="D875" s="122" t="s">
        <v>322</v>
      </c>
      <c r="E875" s="117"/>
      <c r="F875" s="148">
        <v>1258</v>
      </c>
      <c r="G875" s="149">
        <v>7.5323999999999999E-3</v>
      </c>
      <c r="H875" s="1"/>
      <c r="I875" s="150">
        <v>310684</v>
      </c>
      <c r="J875" s="151">
        <v>4.5795999999999996E-3</v>
      </c>
      <c r="K875" s="1"/>
    </row>
    <row r="876" spans="1:11" ht="15" customHeight="1" x14ac:dyDescent="0.25">
      <c r="A876" s="1"/>
      <c r="B876" s="4">
        <v>96</v>
      </c>
      <c r="C876" s="115">
        <v>30</v>
      </c>
      <c r="D876" s="122" t="s">
        <v>323</v>
      </c>
      <c r="E876" s="117"/>
      <c r="F876" s="148">
        <v>36489</v>
      </c>
      <c r="G876" s="149">
        <v>0.21848000000000001</v>
      </c>
      <c r="H876" s="1"/>
      <c r="I876" s="150">
        <v>13698156</v>
      </c>
      <c r="J876" s="151">
        <v>0.20191400000000001</v>
      </c>
      <c r="K876" s="1"/>
    </row>
    <row r="877" spans="1:11" ht="15" customHeight="1" x14ac:dyDescent="0.25">
      <c r="A877" s="1"/>
      <c r="B877" s="4">
        <v>96</v>
      </c>
      <c r="C877" s="115">
        <v>40</v>
      </c>
      <c r="D877" s="122" t="s">
        <v>324</v>
      </c>
      <c r="E877" s="117"/>
      <c r="F877" s="148">
        <v>4548</v>
      </c>
      <c r="G877" s="149">
        <v>2.7231399999999999E-2</v>
      </c>
      <c r="H877" s="1"/>
      <c r="I877" s="150">
        <v>1238326</v>
      </c>
      <c r="J877" s="151">
        <v>1.8253200000000001E-2</v>
      </c>
      <c r="K877" s="1"/>
    </row>
    <row r="878" spans="1:11" ht="15" customHeight="1" x14ac:dyDescent="0.25">
      <c r="A878" s="1"/>
      <c r="B878" s="4">
        <v>96</v>
      </c>
      <c r="C878" s="115">
        <v>50</v>
      </c>
      <c r="D878" s="122" t="s">
        <v>325</v>
      </c>
      <c r="E878" s="117"/>
      <c r="F878" s="148">
        <v>680</v>
      </c>
      <c r="G878" s="149">
        <v>4.0714999999999996E-3</v>
      </c>
      <c r="H878" s="1"/>
      <c r="I878" s="150">
        <v>228410</v>
      </c>
      <c r="J878" s="151">
        <v>3.3668000000000001E-3</v>
      </c>
      <c r="K878" s="1"/>
    </row>
    <row r="879" spans="1:11" ht="15" customHeight="1" x14ac:dyDescent="0.25">
      <c r="A879" s="1"/>
      <c r="B879" s="4">
        <v>96</v>
      </c>
      <c r="C879" s="115">
        <v>60</v>
      </c>
      <c r="D879" s="122" t="s">
        <v>326</v>
      </c>
      <c r="E879" s="117"/>
      <c r="F879" s="148">
        <v>110</v>
      </c>
      <c r="G879" s="149">
        <v>6.5859999999999996E-4</v>
      </c>
      <c r="H879" s="1"/>
      <c r="I879" s="150">
        <v>23208</v>
      </c>
      <c r="J879" s="151">
        <v>3.4210000000000002E-4</v>
      </c>
      <c r="K879" s="1"/>
    </row>
    <row r="880" spans="1:11" ht="15" customHeight="1" thickBot="1" x14ac:dyDescent="0.3">
      <c r="A880" s="1"/>
      <c r="B880" s="4">
        <v>96</v>
      </c>
      <c r="C880" s="115">
        <v>70</v>
      </c>
      <c r="D880" s="127" t="s">
        <v>327</v>
      </c>
      <c r="E880" s="117"/>
      <c r="F880" s="152">
        <v>837</v>
      </c>
      <c r="G880" s="153">
        <v>5.0115999999999997E-3</v>
      </c>
      <c r="H880" s="1"/>
      <c r="I880" s="154">
        <v>582380</v>
      </c>
      <c r="J880" s="155">
        <v>8.5844000000000007E-3</v>
      </c>
      <c r="K880" s="1"/>
    </row>
    <row r="881" spans="1:11" ht="18" customHeight="1" thickBot="1" x14ac:dyDescent="0.3">
      <c r="A881" s="1"/>
      <c r="B881" s="5"/>
      <c r="C881" s="5"/>
      <c r="D881" s="111" t="s">
        <v>632</v>
      </c>
      <c r="E881" s="117"/>
      <c r="F881" s="156">
        <f>SUM(F873:F880)</f>
        <v>167013</v>
      </c>
      <c r="G881" s="136">
        <f>SUM(G873:G880)</f>
        <v>0.99999999999999989</v>
      </c>
      <c r="H881" s="1"/>
      <c r="I881" s="157">
        <f>SUM(I873:I880)</f>
        <v>67841531</v>
      </c>
      <c r="J881" s="134">
        <v>1</v>
      </c>
      <c r="K881" s="1"/>
    </row>
    <row r="882" spans="1:11" ht="8.1" customHeight="1" thickBot="1" x14ac:dyDescent="0.3">
      <c r="A882" s="1"/>
      <c r="B882" s="1"/>
      <c r="C882" s="1"/>
      <c r="D882" s="117"/>
      <c r="E882" s="117"/>
      <c r="F882" s="137"/>
      <c r="G882" s="138"/>
      <c r="H882" s="1"/>
      <c r="I882" s="139"/>
      <c r="J882" s="138"/>
      <c r="K882" s="1"/>
    </row>
    <row r="883" spans="1:11" ht="15" customHeight="1" x14ac:dyDescent="0.25">
      <c r="A883" s="1"/>
      <c r="B883" s="4">
        <v>97</v>
      </c>
      <c r="C883" s="115">
        <v>0</v>
      </c>
      <c r="D883" s="116" t="s">
        <v>915</v>
      </c>
      <c r="E883" s="117"/>
      <c r="F883" s="118">
        <v>69419</v>
      </c>
      <c r="G883" s="147">
        <v>0.89460930000000005</v>
      </c>
      <c r="H883" s="1"/>
      <c r="I883" s="140">
        <v>37592272</v>
      </c>
      <c r="J883" s="145">
        <v>0.88317540000000005</v>
      </c>
      <c r="K883" s="1"/>
    </row>
    <row r="884" spans="1:11" ht="15" customHeight="1" x14ac:dyDescent="0.25">
      <c r="A884" s="1"/>
      <c r="B884" s="4">
        <v>97</v>
      </c>
      <c r="C884" s="115">
        <v>10</v>
      </c>
      <c r="D884" s="122" t="s">
        <v>613</v>
      </c>
      <c r="E884" s="117"/>
      <c r="F884" s="123">
        <v>80</v>
      </c>
      <c r="G884" s="151">
        <v>1.031E-3</v>
      </c>
      <c r="H884" s="1"/>
      <c r="I884" s="142">
        <v>20820</v>
      </c>
      <c r="J884" s="149">
        <v>4.8910000000000002E-4</v>
      </c>
      <c r="K884" s="1"/>
    </row>
    <row r="885" spans="1:11" ht="15" customHeight="1" x14ac:dyDescent="0.25">
      <c r="A885" s="1"/>
      <c r="B885" s="4">
        <v>97</v>
      </c>
      <c r="C885" s="115">
        <v>20</v>
      </c>
      <c r="D885" s="122" t="s">
        <v>627</v>
      </c>
      <c r="E885" s="117"/>
      <c r="F885" s="123">
        <v>4265</v>
      </c>
      <c r="G885" s="151">
        <v>5.4963499999999998E-2</v>
      </c>
      <c r="H885" s="1"/>
      <c r="I885" s="142">
        <v>2290149</v>
      </c>
      <c r="J885" s="149">
        <v>5.3803700000000003E-2</v>
      </c>
      <c r="K885" s="1"/>
    </row>
    <row r="886" spans="1:11" ht="15" customHeight="1" x14ac:dyDescent="0.25">
      <c r="A886" s="1"/>
      <c r="B886" s="4">
        <v>97</v>
      </c>
      <c r="C886" s="115">
        <v>30</v>
      </c>
      <c r="D886" s="122" t="s">
        <v>628</v>
      </c>
      <c r="E886" s="117"/>
      <c r="F886" s="123">
        <v>417</v>
      </c>
      <c r="G886" s="151">
        <v>5.3739E-3</v>
      </c>
      <c r="H886" s="1"/>
      <c r="I886" s="142">
        <v>73438</v>
      </c>
      <c r="J886" s="149">
        <v>1.7252999999999999E-3</v>
      </c>
      <c r="K886" s="1"/>
    </row>
    <row r="887" spans="1:11" ht="15" customHeight="1" thickBot="1" x14ac:dyDescent="0.3">
      <c r="A887" s="1"/>
      <c r="B887" s="4">
        <v>97</v>
      </c>
      <c r="C887" s="115">
        <v>40</v>
      </c>
      <c r="D887" s="127" t="s">
        <v>629</v>
      </c>
      <c r="E887" s="117"/>
      <c r="F887" s="196">
        <v>3416</v>
      </c>
      <c r="G887" s="155">
        <v>4.40223E-2</v>
      </c>
      <c r="H887" s="1"/>
      <c r="I887" s="197">
        <v>2588222</v>
      </c>
      <c r="J887" s="153">
        <v>6.0806499999999999E-2</v>
      </c>
      <c r="K887" s="1"/>
    </row>
    <row r="888" spans="1:11" ht="18" customHeight="1" thickBot="1" x14ac:dyDescent="0.3">
      <c r="A888" s="1"/>
      <c r="B888" s="5"/>
      <c r="C888" s="5"/>
      <c r="D888" s="111" t="s">
        <v>632</v>
      </c>
      <c r="E888" s="117"/>
      <c r="F888" s="133">
        <f>SUM(F883:F887)</f>
        <v>77597</v>
      </c>
      <c r="G888" s="198">
        <f>SUM(G883:G887)</f>
        <v>1.0000000000000002</v>
      </c>
      <c r="H888" s="1"/>
      <c r="I888" s="135">
        <f>SUM(I883:I887)</f>
        <v>42564901</v>
      </c>
      <c r="J888" s="199">
        <f>SUM(J883:J887)</f>
        <v>1.0000000000000002</v>
      </c>
      <c r="K888" s="1"/>
    </row>
    <row r="889" spans="1:11" ht="8.1" customHeight="1" thickBot="1" x14ac:dyDescent="0.3">
      <c r="A889" s="1"/>
      <c r="B889" s="1"/>
      <c r="C889" s="1"/>
      <c r="D889" s="117"/>
      <c r="E889" s="117"/>
      <c r="F889" s="137"/>
      <c r="G889" s="138"/>
      <c r="H889" s="1"/>
      <c r="I889" s="139"/>
      <c r="J889" s="138"/>
      <c r="K889" s="1"/>
    </row>
    <row r="890" spans="1:11" ht="15" customHeight="1" x14ac:dyDescent="0.25">
      <c r="A890" s="1"/>
      <c r="B890" s="4">
        <v>98</v>
      </c>
      <c r="C890" s="115">
        <v>0</v>
      </c>
      <c r="D890" s="143" t="s">
        <v>916</v>
      </c>
      <c r="E890" s="117"/>
      <c r="F890" s="144">
        <v>81643</v>
      </c>
      <c r="G890" s="145">
        <v>0.59826179999999995</v>
      </c>
      <c r="H890" s="1"/>
      <c r="I890" s="146">
        <v>48547013</v>
      </c>
      <c r="J890" s="147">
        <v>0.69353229999999999</v>
      </c>
      <c r="K890" s="1"/>
    </row>
    <row r="891" spans="1:11" ht="15" customHeight="1" x14ac:dyDescent="0.25">
      <c r="A891" s="1"/>
      <c r="B891" s="4">
        <v>98</v>
      </c>
      <c r="C891" s="115">
        <v>10</v>
      </c>
      <c r="D891" s="122" t="s">
        <v>328</v>
      </c>
      <c r="E891" s="117"/>
      <c r="F891" s="148">
        <v>773</v>
      </c>
      <c r="G891" s="149">
        <v>5.6644E-3</v>
      </c>
      <c r="H891" s="1"/>
      <c r="I891" s="150">
        <v>168830</v>
      </c>
      <c r="J891" s="151">
        <v>2.4118999999999998E-3</v>
      </c>
      <c r="K891" s="1"/>
    </row>
    <row r="892" spans="1:11" ht="15" customHeight="1" x14ac:dyDescent="0.25">
      <c r="A892" s="1"/>
      <c r="B892" s="4">
        <v>98</v>
      </c>
      <c r="C892" s="115">
        <v>20</v>
      </c>
      <c r="D892" s="122" t="s">
        <v>329</v>
      </c>
      <c r="E892" s="117"/>
      <c r="F892" s="148">
        <v>1305</v>
      </c>
      <c r="G892" s="149">
        <v>9.5627000000000004E-3</v>
      </c>
      <c r="H892" s="1"/>
      <c r="I892" s="150">
        <v>372144</v>
      </c>
      <c r="J892" s="151">
        <v>5.3163999999999998E-3</v>
      </c>
      <c r="K892" s="1"/>
    </row>
    <row r="893" spans="1:11" ht="15" customHeight="1" x14ac:dyDescent="0.25">
      <c r="A893" s="1"/>
      <c r="B893" s="4">
        <v>98</v>
      </c>
      <c r="C893" s="115">
        <v>30</v>
      </c>
      <c r="D893" s="122" t="s">
        <v>236</v>
      </c>
      <c r="E893" s="117"/>
      <c r="F893" s="148">
        <v>164</v>
      </c>
      <c r="G893" s="149">
        <v>1.2018E-3</v>
      </c>
      <c r="H893" s="1"/>
      <c r="I893" s="150">
        <v>29625</v>
      </c>
      <c r="J893" s="151">
        <v>4.2319999999999999E-4</v>
      </c>
      <c r="K893" s="1"/>
    </row>
    <row r="894" spans="1:11" ht="15" customHeight="1" x14ac:dyDescent="0.25">
      <c r="A894" s="1"/>
      <c r="B894" s="4">
        <v>98</v>
      </c>
      <c r="C894" s="115">
        <v>40</v>
      </c>
      <c r="D894" s="122" t="s">
        <v>330</v>
      </c>
      <c r="E894" s="117"/>
      <c r="F894" s="148">
        <v>1114</v>
      </c>
      <c r="G894" s="149">
        <v>8.1630999999999995E-3</v>
      </c>
      <c r="H894" s="1"/>
      <c r="I894" s="150">
        <v>184095</v>
      </c>
      <c r="J894" s="151">
        <v>2.6299000000000001E-3</v>
      </c>
      <c r="K894" s="1"/>
    </row>
    <row r="895" spans="1:11" ht="15" customHeight="1" x14ac:dyDescent="0.25">
      <c r="A895" s="1"/>
      <c r="B895" s="4">
        <v>98</v>
      </c>
      <c r="C895" s="115">
        <v>50</v>
      </c>
      <c r="D895" s="122" t="s">
        <v>331</v>
      </c>
      <c r="E895" s="117"/>
      <c r="F895" s="148">
        <v>410</v>
      </c>
      <c r="G895" s="149">
        <v>3.0044E-3</v>
      </c>
      <c r="H895" s="1"/>
      <c r="I895" s="150">
        <v>98002</v>
      </c>
      <c r="J895" s="151">
        <v>1.4E-3</v>
      </c>
      <c r="K895" s="1"/>
    </row>
    <row r="896" spans="1:11" ht="15" customHeight="1" x14ac:dyDescent="0.25">
      <c r="A896" s="1"/>
      <c r="B896" s="4">
        <v>98</v>
      </c>
      <c r="C896" s="115">
        <v>60</v>
      </c>
      <c r="D896" s="122" t="s">
        <v>332</v>
      </c>
      <c r="E896" s="117"/>
      <c r="F896" s="148">
        <v>566</v>
      </c>
      <c r="G896" s="149">
        <v>4.1475000000000001E-3</v>
      </c>
      <c r="H896" s="1"/>
      <c r="I896" s="150">
        <v>55381</v>
      </c>
      <c r="J896" s="151">
        <v>7.9120000000000004E-4</v>
      </c>
      <c r="K896" s="1"/>
    </row>
    <row r="897" spans="1:11" ht="15" customHeight="1" x14ac:dyDescent="0.25">
      <c r="A897" s="1"/>
      <c r="B897" s="4">
        <v>98</v>
      </c>
      <c r="C897" s="115">
        <v>70</v>
      </c>
      <c r="D897" s="122" t="s">
        <v>333</v>
      </c>
      <c r="E897" s="117"/>
      <c r="F897" s="148">
        <v>283</v>
      </c>
      <c r="G897" s="149">
        <v>2.0738000000000002E-3</v>
      </c>
      <c r="H897" s="1"/>
      <c r="I897" s="150">
        <v>67999</v>
      </c>
      <c r="J897" s="151">
        <v>9.7139999999999998E-4</v>
      </c>
      <c r="K897" s="1"/>
    </row>
    <row r="898" spans="1:11" ht="15" customHeight="1" x14ac:dyDescent="0.25">
      <c r="A898" s="1"/>
      <c r="B898" s="4">
        <v>98</v>
      </c>
      <c r="C898" s="115">
        <v>80</v>
      </c>
      <c r="D898" s="122" t="s">
        <v>334</v>
      </c>
      <c r="E898" s="117"/>
      <c r="F898" s="148">
        <v>788</v>
      </c>
      <c r="G898" s="149">
        <v>5.7742999999999996E-3</v>
      </c>
      <c r="H898" s="1"/>
      <c r="I898" s="150">
        <v>180356</v>
      </c>
      <c r="J898" s="151">
        <v>2.5764999999999998E-3</v>
      </c>
      <c r="K898" s="1"/>
    </row>
    <row r="899" spans="1:11" ht="15" customHeight="1" thickBot="1" x14ac:dyDescent="0.3">
      <c r="A899" s="1"/>
      <c r="B899" s="4">
        <v>98</v>
      </c>
      <c r="C899" s="115">
        <v>90</v>
      </c>
      <c r="D899" s="127" t="s">
        <v>99</v>
      </c>
      <c r="E899" s="117"/>
      <c r="F899" s="152">
        <v>49421</v>
      </c>
      <c r="G899" s="153">
        <v>0.36214619999999997</v>
      </c>
      <c r="H899" s="1"/>
      <c r="I899" s="154">
        <v>20296202</v>
      </c>
      <c r="J899" s="155">
        <v>0.28994720000000002</v>
      </c>
      <c r="K899" s="1"/>
    </row>
    <row r="900" spans="1:11" ht="18" customHeight="1" thickBot="1" x14ac:dyDescent="0.3">
      <c r="A900" s="1"/>
      <c r="B900" s="5"/>
      <c r="C900" s="5"/>
      <c r="D900" s="111" t="s">
        <v>632</v>
      </c>
      <c r="E900" s="117"/>
      <c r="F900" s="156">
        <f>SUM(F890:F899)</f>
        <v>136467</v>
      </c>
      <c r="G900" s="136">
        <f>SUM(G890:G899)</f>
        <v>1</v>
      </c>
      <c r="H900" s="1"/>
      <c r="I900" s="157">
        <f>SUM(I890:I899)</f>
        <v>69999647</v>
      </c>
      <c r="J900" s="134">
        <v>1</v>
      </c>
      <c r="K900" s="1"/>
    </row>
    <row r="901" spans="1:11" ht="8.1" customHeight="1" thickBot="1" x14ac:dyDescent="0.3">
      <c r="A901" s="1"/>
      <c r="B901" s="5"/>
      <c r="C901" s="5"/>
      <c r="D901" s="117"/>
      <c r="E901" s="117"/>
      <c r="F901" s="137"/>
      <c r="G901" s="138"/>
      <c r="H901" s="1"/>
      <c r="I901" s="139"/>
      <c r="J901" s="138"/>
      <c r="K901" s="1"/>
    </row>
    <row r="902" spans="1:11" ht="15" customHeight="1" x14ac:dyDescent="0.25">
      <c r="A902" s="1"/>
      <c r="B902" s="4">
        <v>99</v>
      </c>
      <c r="C902" s="115">
        <v>0</v>
      </c>
      <c r="D902" s="143" t="s">
        <v>917</v>
      </c>
      <c r="E902" s="117"/>
      <c r="F902" s="144">
        <v>38451</v>
      </c>
      <c r="G902" s="145">
        <v>0.84439030000000004</v>
      </c>
      <c r="H902" s="1"/>
      <c r="I902" s="146">
        <v>22406383</v>
      </c>
      <c r="J902" s="147">
        <v>0.90241740000000004</v>
      </c>
      <c r="K902" s="1"/>
    </row>
    <row r="903" spans="1:11" ht="15" customHeight="1" x14ac:dyDescent="0.25">
      <c r="A903" s="1"/>
      <c r="B903" s="4">
        <v>99</v>
      </c>
      <c r="C903" s="115">
        <v>20</v>
      </c>
      <c r="D903" s="122" t="s">
        <v>335</v>
      </c>
      <c r="E903" s="117"/>
      <c r="F903" s="148">
        <v>1223</v>
      </c>
      <c r="G903" s="149">
        <v>2.6857300000000001E-2</v>
      </c>
      <c r="H903" s="1"/>
      <c r="I903" s="150">
        <v>357843</v>
      </c>
      <c r="J903" s="151">
        <v>1.4412100000000001E-2</v>
      </c>
      <c r="K903" s="1"/>
    </row>
    <row r="904" spans="1:11" ht="15" customHeight="1" x14ac:dyDescent="0.25">
      <c r="A904" s="1"/>
      <c r="B904" s="4">
        <v>99</v>
      </c>
      <c r="C904" s="115">
        <v>30</v>
      </c>
      <c r="D904" s="122" t="s">
        <v>336</v>
      </c>
      <c r="E904" s="117"/>
      <c r="F904" s="148">
        <v>613</v>
      </c>
      <c r="G904" s="149">
        <v>1.3461600000000001E-2</v>
      </c>
      <c r="H904" s="1"/>
      <c r="I904" s="150">
        <v>220913</v>
      </c>
      <c r="J904" s="151">
        <v>8.8973000000000003E-3</v>
      </c>
      <c r="K904" s="1"/>
    </row>
    <row r="905" spans="1:11" ht="15" customHeight="1" x14ac:dyDescent="0.25">
      <c r="A905" s="1"/>
      <c r="B905" s="4">
        <v>99</v>
      </c>
      <c r="C905" s="115">
        <v>40</v>
      </c>
      <c r="D905" s="122" t="s">
        <v>337</v>
      </c>
      <c r="E905" s="117"/>
      <c r="F905" s="148">
        <v>2288</v>
      </c>
      <c r="G905" s="149">
        <v>5.0244799999999999E-2</v>
      </c>
      <c r="H905" s="1"/>
      <c r="I905" s="150">
        <v>907375</v>
      </c>
      <c r="J905" s="151">
        <v>3.6544500000000001E-2</v>
      </c>
      <c r="K905" s="1"/>
    </row>
    <row r="906" spans="1:11" ht="15" customHeight="1" thickBot="1" x14ac:dyDescent="0.3">
      <c r="A906" s="1"/>
      <c r="B906" s="4">
        <v>99</v>
      </c>
      <c r="C906" s="115">
        <v>50</v>
      </c>
      <c r="D906" s="127" t="s">
        <v>338</v>
      </c>
      <c r="E906" s="117"/>
      <c r="F906" s="152">
        <v>2962</v>
      </c>
      <c r="G906" s="153">
        <v>6.5046000000000007E-2</v>
      </c>
      <c r="H906" s="1"/>
      <c r="I906" s="154">
        <v>936777</v>
      </c>
      <c r="J906" s="155">
        <v>3.7728699999999997E-2</v>
      </c>
      <c r="K906" s="1"/>
    </row>
    <row r="907" spans="1:11" ht="18" customHeight="1" thickBot="1" x14ac:dyDescent="0.3">
      <c r="A907" s="1"/>
      <c r="B907" s="5"/>
      <c r="C907" s="5"/>
      <c r="D907" s="111" t="s">
        <v>632</v>
      </c>
      <c r="E907" s="117"/>
      <c r="F907" s="156">
        <f>SUM(F902:F906)</f>
        <v>45537</v>
      </c>
      <c r="G907" s="136">
        <f>SUM(G902:G906)</f>
        <v>1</v>
      </c>
      <c r="H907" s="1"/>
      <c r="I907" s="157">
        <f>SUM(I902:I906)</f>
        <v>24829291</v>
      </c>
      <c r="J907" s="134">
        <v>1</v>
      </c>
      <c r="K907" s="1"/>
    </row>
    <row r="908" spans="1:11" ht="8.1" customHeight="1" thickBot="1" x14ac:dyDescent="0.3">
      <c r="A908" s="1"/>
      <c r="B908" s="1"/>
      <c r="C908" s="1"/>
      <c r="D908" s="117"/>
      <c r="E908" s="117"/>
      <c r="F908" s="137"/>
      <c r="G908" s="138"/>
      <c r="H908" s="1"/>
      <c r="I908" s="139"/>
      <c r="J908" s="138"/>
      <c r="K908" s="1"/>
    </row>
    <row r="909" spans="1:11" ht="15" customHeight="1" x14ac:dyDescent="0.25">
      <c r="A909" s="1"/>
      <c r="B909" s="4">
        <v>100</v>
      </c>
      <c r="C909" s="115">
        <v>0</v>
      </c>
      <c r="D909" s="116" t="s">
        <v>918</v>
      </c>
      <c r="E909" s="117"/>
      <c r="F909" s="118">
        <v>17802</v>
      </c>
      <c r="G909" s="147">
        <v>0.91320409999999996</v>
      </c>
      <c r="H909" s="1"/>
      <c r="I909" s="140">
        <v>13075032</v>
      </c>
      <c r="J909" s="145">
        <v>0.93563850000000004</v>
      </c>
      <c r="K909" s="1"/>
    </row>
    <row r="910" spans="1:11" ht="15" customHeight="1" thickBot="1" x14ac:dyDescent="0.3">
      <c r="A910" s="1"/>
      <c r="B910" s="4">
        <v>100</v>
      </c>
      <c r="C910" s="115">
        <v>10</v>
      </c>
      <c r="D910" s="127" t="s">
        <v>630</v>
      </c>
      <c r="E910" s="117"/>
      <c r="F910" s="196">
        <v>1692</v>
      </c>
      <c r="G910" s="155">
        <v>8.6795899999999995E-2</v>
      </c>
      <c r="H910" s="1"/>
      <c r="I910" s="197">
        <v>899416</v>
      </c>
      <c r="J910" s="153">
        <v>6.4361500000000002E-2</v>
      </c>
      <c r="K910" s="1"/>
    </row>
    <row r="911" spans="1:11" ht="18" customHeight="1" thickBot="1" x14ac:dyDescent="0.3">
      <c r="A911" s="1"/>
      <c r="B911" s="5"/>
      <c r="C911" s="5"/>
      <c r="D911" s="111" t="s">
        <v>632</v>
      </c>
      <c r="E911" s="117"/>
      <c r="F911" s="133">
        <f>SUM(F909:F910)</f>
        <v>19494</v>
      </c>
      <c r="G911" s="198">
        <f>SUM(G909:G910)</f>
        <v>1</v>
      </c>
      <c r="H911" s="1"/>
      <c r="I911" s="135">
        <f>SUM(I909:I910)</f>
        <v>13974448</v>
      </c>
      <c r="J911" s="199">
        <f>SUM(J909:J910)</f>
        <v>1</v>
      </c>
      <c r="K911" s="1"/>
    </row>
    <row r="912" spans="1:11" ht="8.1" customHeight="1" x14ac:dyDescent="0.25">
      <c r="A912" s="1"/>
      <c r="B912" s="1"/>
      <c r="C912" s="1"/>
      <c r="D912" s="1"/>
      <c r="E912" s="1"/>
      <c r="F912" s="10"/>
      <c r="G912" s="7"/>
      <c r="H912" s="1"/>
      <c r="I912" s="110"/>
      <c r="J912" s="7"/>
      <c r="K912" s="1"/>
    </row>
    <row r="913" spans="1:11" ht="8.1" customHeight="1" x14ac:dyDescent="0.25"/>
    <row r="914" spans="1:11" x14ac:dyDescent="0.25">
      <c r="A914" s="71" t="s">
        <v>919</v>
      </c>
      <c r="B914" s="71"/>
      <c r="C914" s="71"/>
      <c r="D914" s="71"/>
      <c r="E914" s="71"/>
      <c r="F914" s="71"/>
      <c r="K914" s="61"/>
    </row>
    <row r="915" spans="1:11" ht="8.1" customHeight="1" x14ac:dyDescent="0.25"/>
    <row r="916" spans="1:11" x14ac:dyDescent="0.25">
      <c r="A916" s="208" t="s">
        <v>920</v>
      </c>
      <c r="B916" s="208"/>
      <c r="C916" s="208"/>
      <c r="D916" s="208"/>
      <c r="E916" s="208"/>
      <c r="F916" s="208"/>
      <c r="G916" s="208"/>
      <c r="H916" s="208"/>
      <c r="I916" s="208"/>
      <c r="J916" s="208"/>
      <c r="K916" s="208"/>
    </row>
    <row r="917" spans="1:11" x14ac:dyDescent="0.25">
      <c r="A917" s="208" t="s">
        <v>921</v>
      </c>
      <c r="B917" s="208"/>
      <c r="C917" s="208"/>
      <c r="D917" s="208"/>
      <c r="E917" s="208"/>
      <c r="F917" s="208"/>
      <c r="G917" s="208"/>
      <c r="H917" s="208"/>
      <c r="I917" s="208"/>
      <c r="J917" s="208"/>
      <c r="K917" s="208"/>
    </row>
    <row r="918" spans="1:11" x14ac:dyDescent="0.25">
      <c r="A918" s="208" t="s">
        <v>922</v>
      </c>
      <c r="B918" s="208"/>
      <c r="C918" s="208"/>
      <c r="D918" s="208"/>
      <c r="E918" s="208"/>
      <c r="F918" s="208"/>
      <c r="G918" s="208"/>
      <c r="H918" s="208"/>
      <c r="I918" s="208"/>
      <c r="J918" s="208"/>
      <c r="K918" s="208"/>
    </row>
    <row r="919" spans="1:11" ht="11.25" customHeight="1" x14ac:dyDescent="0.25">
      <c r="A919" s="208" t="s">
        <v>923</v>
      </c>
      <c r="B919" s="208"/>
      <c r="C919" s="208"/>
      <c r="D919" s="208"/>
      <c r="E919" s="208"/>
      <c r="F919" s="208"/>
      <c r="G919" s="208"/>
      <c r="H919" s="208"/>
      <c r="I919" s="208"/>
      <c r="J919" s="208"/>
      <c r="K919" s="208"/>
    </row>
    <row r="920" spans="1:11" ht="11.25" customHeight="1" x14ac:dyDescent="0.25">
      <c r="A920" s="65"/>
    </row>
    <row r="921" spans="1:11" ht="11.25" customHeight="1" x14ac:dyDescent="0.25">
      <c r="A921" s="65"/>
    </row>
    <row r="922" spans="1:11" s="65" customFormat="1" ht="13.5" customHeight="1" x14ac:dyDescent="0.2">
      <c r="A922" s="201" t="s">
        <v>924</v>
      </c>
      <c r="B922" s="201"/>
      <c r="C922" s="201"/>
      <c r="D922" s="201"/>
      <c r="E922" s="201"/>
      <c r="F922" s="202"/>
      <c r="G922" s="203"/>
      <c r="H922" s="203"/>
      <c r="I922" s="203"/>
      <c r="J922" s="203"/>
      <c r="K922" s="204"/>
    </row>
    <row r="923" spans="1:11" ht="8.1" customHeight="1" x14ac:dyDescent="0.25"/>
    <row r="924" spans="1:11" ht="8.1" customHeight="1" x14ac:dyDescent="0.25"/>
    <row r="925" spans="1:11" ht="8.1" customHeight="1" x14ac:dyDescent="0.25"/>
    <row r="926" spans="1:11" x14ac:dyDescent="0.25">
      <c r="A926" s="71" t="s">
        <v>925</v>
      </c>
      <c r="B926" s="71"/>
      <c r="C926" s="71"/>
      <c r="D926" s="71"/>
      <c r="E926" s="71"/>
      <c r="F926" s="205"/>
      <c r="G926" s="71"/>
      <c r="K926" s="206"/>
    </row>
  </sheetData>
  <sheetProtection password="E89C" sheet="1" objects="1" scenarios="1"/>
  <mergeCells count="4">
    <mergeCell ref="A916:K916"/>
    <mergeCell ref="A917:K917"/>
    <mergeCell ref="A918:K918"/>
    <mergeCell ref="A919:K919"/>
  </mergeCells>
  <pageMargins left="0.7" right="0.7" top="0.75" bottom="0.75" header="0.3" footer="0.3"/>
  <pageSetup orientation="landscape" verticalDpi="200" r:id="rId1"/>
  <headerFooter>
    <oddHeader>&amp;LFiscal Year 2011 - 2012&amp;C&amp;A</oddHeader>
    <oddFooter>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9"/>
  <sheetViews>
    <sheetView topLeftCell="B1" zoomScaleNormal="100" workbookViewId="0">
      <selection activeCell="C11" sqref="C11"/>
    </sheetView>
  </sheetViews>
  <sheetFormatPr defaultRowHeight="13.2" x14ac:dyDescent="0.25"/>
  <cols>
    <col min="1" max="1" width="9.88671875" style="23" customWidth="1"/>
    <col min="2" max="2" width="19.5546875" style="73" bestFit="1" customWidth="1"/>
    <col min="3" max="3" width="13.44140625" style="12" bestFit="1" customWidth="1"/>
    <col min="4" max="4" width="13" style="12" bestFit="1" customWidth="1"/>
    <col min="5" max="5" width="13.44140625" style="12" bestFit="1" customWidth="1"/>
    <col min="6" max="6" width="12.44140625" style="12" bestFit="1" customWidth="1"/>
    <col min="7" max="7" width="11.44140625" style="12" bestFit="1" customWidth="1"/>
    <col min="8" max="8" width="9.44140625" style="12" customWidth="1"/>
    <col min="9" max="9" width="12.44140625" style="12" bestFit="1" customWidth="1"/>
    <col min="10" max="10" width="12.109375" style="12" customWidth="1"/>
    <col min="11" max="11" width="13.6640625" style="12" bestFit="1" customWidth="1"/>
    <col min="12" max="12" width="9.6640625" bestFit="1" customWidth="1"/>
    <col min="13" max="13" width="10" bestFit="1" customWidth="1"/>
    <col min="14" max="14" width="9.5546875" bestFit="1" customWidth="1"/>
    <col min="15" max="15" width="10.33203125" bestFit="1" customWidth="1"/>
  </cols>
  <sheetData>
    <row r="1" spans="1:15" ht="13.8" x14ac:dyDescent="0.3">
      <c r="A1" s="21"/>
      <c r="B1" s="77"/>
      <c r="C1" s="19" t="s">
        <v>656</v>
      </c>
      <c r="D1" s="19" t="s">
        <v>657</v>
      </c>
      <c r="E1" s="19" t="s">
        <v>658</v>
      </c>
      <c r="F1" s="19" t="s">
        <v>659</v>
      </c>
      <c r="G1" s="19" t="s">
        <v>660</v>
      </c>
      <c r="H1" s="19" t="s">
        <v>661</v>
      </c>
      <c r="I1" s="19" t="s">
        <v>662</v>
      </c>
      <c r="J1" s="19" t="s">
        <v>655</v>
      </c>
      <c r="K1" s="19" t="s">
        <v>632</v>
      </c>
    </row>
    <row r="2" spans="1:15" ht="13.8" x14ac:dyDescent="0.3">
      <c r="A2" s="34"/>
      <c r="B2" s="89"/>
      <c r="C2" s="18"/>
      <c r="D2" s="18"/>
      <c r="E2" s="18"/>
      <c r="F2" s="18"/>
      <c r="G2" s="18"/>
      <c r="H2" s="18"/>
      <c r="I2" s="18"/>
      <c r="J2" s="18"/>
      <c r="K2" s="18"/>
    </row>
    <row r="3" spans="1:15" x14ac:dyDescent="0.25">
      <c r="A3" s="74" t="s">
        <v>2</v>
      </c>
      <c r="B3" s="91" t="s">
        <v>678</v>
      </c>
      <c r="C3" s="60">
        <v>595654.55000000005</v>
      </c>
      <c r="D3" s="60">
        <v>407659.11</v>
      </c>
      <c r="E3" s="60">
        <v>288228.21000000002</v>
      </c>
      <c r="F3" s="60">
        <v>0</v>
      </c>
      <c r="G3" s="60">
        <v>1828.66</v>
      </c>
      <c r="H3" s="60">
        <v>0</v>
      </c>
      <c r="I3" s="60">
        <v>0</v>
      </c>
      <c r="J3" s="60">
        <v>-252937.92</v>
      </c>
      <c r="K3" s="20">
        <f>SUM(C3:J3)</f>
        <v>1040432.61</v>
      </c>
      <c r="L3" s="84"/>
      <c r="M3" s="85"/>
      <c r="N3" s="86"/>
      <c r="O3" s="87"/>
    </row>
    <row r="4" spans="1:15" x14ac:dyDescent="0.25">
      <c r="A4" s="75"/>
      <c r="B4" s="77" t="s">
        <v>2</v>
      </c>
      <c r="C4" s="60">
        <v>3748.72</v>
      </c>
      <c r="D4" s="60">
        <v>2565.58</v>
      </c>
      <c r="E4" s="60">
        <v>1813.95</v>
      </c>
      <c r="F4" s="60">
        <v>0</v>
      </c>
      <c r="G4" s="60">
        <v>11.51</v>
      </c>
      <c r="H4" s="60">
        <v>0</v>
      </c>
      <c r="I4" s="60">
        <v>0</v>
      </c>
      <c r="J4" s="60">
        <v>2587.5500000000002</v>
      </c>
      <c r="K4" s="20">
        <f t="shared" ref="K4:K67" si="0">SUM(C4:J4)</f>
        <v>10727.31</v>
      </c>
      <c r="L4" s="84"/>
      <c r="M4" s="85"/>
      <c r="N4" s="86"/>
      <c r="O4" s="87"/>
    </row>
    <row r="5" spans="1:15" x14ac:dyDescent="0.25">
      <c r="A5" s="75"/>
      <c r="B5" s="77" t="s">
        <v>201</v>
      </c>
      <c r="C5" s="60">
        <v>195549.93</v>
      </c>
      <c r="D5" s="60">
        <v>133832.12</v>
      </c>
      <c r="E5" s="60">
        <v>94623.65</v>
      </c>
      <c r="F5" s="60">
        <v>0</v>
      </c>
      <c r="G5" s="60">
        <v>600.34</v>
      </c>
      <c r="H5" s="60">
        <v>0</v>
      </c>
      <c r="I5" s="60">
        <v>0</v>
      </c>
      <c r="J5" s="60">
        <v>134978.01999999999</v>
      </c>
      <c r="K5" s="20">
        <f t="shared" si="0"/>
        <v>559584.05999999994</v>
      </c>
      <c r="L5" s="84"/>
      <c r="M5" s="85"/>
      <c r="N5" s="86"/>
      <c r="O5" s="87"/>
    </row>
    <row r="6" spans="1:15" x14ac:dyDescent="0.25">
      <c r="A6" s="75"/>
      <c r="B6" s="77" t="s">
        <v>339</v>
      </c>
      <c r="C6" s="60">
        <v>37086.9</v>
      </c>
      <c r="D6" s="60">
        <v>25381.85</v>
      </c>
      <c r="E6" s="60">
        <v>17945.79</v>
      </c>
      <c r="F6" s="60">
        <v>0</v>
      </c>
      <c r="G6" s="60">
        <v>113.86</v>
      </c>
      <c r="H6" s="60">
        <v>0</v>
      </c>
      <c r="I6" s="60">
        <v>0</v>
      </c>
      <c r="J6" s="60">
        <v>25599.19</v>
      </c>
      <c r="K6" s="20">
        <f t="shared" si="0"/>
        <v>106127.59000000001</v>
      </c>
      <c r="L6" s="84"/>
      <c r="M6" s="85"/>
      <c r="N6" s="86"/>
      <c r="O6" s="87"/>
    </row>
    <row r="7" spans="1:15" x14ac:dyDescent="0.25">
      <c r="A7" s="75"/>
      <c r="B7" s="77" t="s">
        <v>202</v>
      </c>
      <c r="C7" s="60">
        <v>12408.1</v>
      </c>
      <c r="D7" s="60">
        <v>8491.9599999999991</v>
      </c>
      <c r="E7" s="60">
        <v>6004.09</v>
      </c>
      <c r="F7" s="60">
        <v>0</v>
      </c>
      <c r="G7" s="60">
        <v>38.090000000000003</v>
      </c>
      <c r="H7" s="60">
        <v>0</v>
      </c>
      <c r="I7" s="60">
        <v>0</v>
      </c>
      <c r="J7" s="60">
        <v>8564.68</v>
      </c>
      <c r="K7" s="20">
        <f t="shared" si="0"/>
        <v>35506.92</v>
      </c>
      <c r="L7" s="84"/>
      <c r="M7" s="85"/>
      <c r="N7" s="86"/>
      <c r="O7" s="87"/>
    </row>
    <row r="8" spans="1:15" x14ac:dyDescent="0.25">
      <c r="A8" s="75"/>
      <c r="B8" s="77" t="s">
        <v>39</v>
      </c>
      <c r="C8" s="60">
        <v>55783.38</v>
      </c>
      <c r="D8" s="60">
        <v>38177.5</v>
      </c>
      <c r="E8" s="60">
        <v>26992.73</v>
      </c>
      <c r="F8" s="60">
        <v>0</v>
      </c>
      <c r="G8" s="60">
        <v>171.26</v>
      </c>
      <c r="H8" s="60">
        <v>0</v>
      </c>
      <c r="I8" s="60">
        <v>0</v>
      </c>
      <c r="J8" s="60">
        <v>38504.39</v>
      </c>
      <c r="K8" s="20">
        <f t="shared" si="0"/>
        <v>159629.26</v>
      </c>
      <c r="L8" s="84"/>
      <c r="M8" s="85"/>
      <c r="N8" s="86"/>
      <c r="O8" s="87"/>
    </row>
    <row r="9" spans="1:15" x14ac:dyDescent="0.25">
      <c r="A9" s="75"/>
      <c r="B9" s="77" t="s">
        <v>340</v>
      </c>
      <c r="C9" s="60">
        <v>8278.57</v>
      </c>
      <c r="D9" s="60">
        <v>5665.76</v>
      </c>
      <c r="E9" s="60">
        <v>4005.88</v>
      </c>
      <c r="F9" s="60">
        <v>0</v>
      </c>
      <c r="G9" s="60">
        <v>25.42</v>
      </c>
      <c r="H9" s="60">
        <v>0</v>
      </c>
      <c r="I9" s="60">
        <v>0</v>
      </c>
      <c r="J9" s="60">
        <v>5714.29</v>
      </c>
      <c r="K9" s="20">
        <f t="shared" si="0"/>
        <v>23689.919999999998</v>
      </c>
      <c r="L9" s="84"/>
      <c r="M9" s="85"/>
      <c r="N9" s="86"/>
      <c r="O9" s="87"/>
    </row>
    <row r="10" spans="1:15" x14ac:dyDescent="0.25">
      <c r="A10" s="75"/>
      <c r="B10" s="77" t="s">
        <v>341</v>
      </c>
      <c r="C10" s="60">
        <v>9059.7000000000007</v>
      </c>
      <c r="D10" s="60">
        <v>6200.36</v>
      </c>
      <c r="E10" s="60">
        <v>4383.8500000000004</v>
      </c>
      <c r="F10" s="60">
        <v>0</v>
      </c>
      <c r="G10" s="60">
        <v>27.81</v>
      </c>
      <c r="H10" s="60">
        <v>0</v>
      </c>
      <c r="I10" s="60">
        <v>0</v>
      </c>
      <c r="J10" s="60">
        <v>6253.47</v>
      </c>
      <c r="K10" s="20">
        <f t="shared" si="0"/>
        <v>25925.190000000006</v>
      </c>
      <c r="L10" s="84"/>
      <c r="M10" s="85"/>
      <c r="N10" s="86"/>
      <c r="O10" s="87"/>
    </row>
    <row r="11" spans="1:15" x14ac:dyDescent="0.25">
      <c r="A11" s="75"/>
      <c r="B11" s="77" t="s">
        <v>342</v>
      </c>
      <c r="C11" s="60">
        <v>37840.51</v>
      </c>
      <c r="D11" s="60">
        <v>25897.61</v>
      </c>
      <c r="E11" s="60">
        <v>18310.45</v>
      </c>
      <c r="F11" s="60">
        <v>0</v>
      </c>
      <c r="G11" s="60">
        <v>116.17</v>
      </c>
      <c r="H11" s="60">
        <v>0</v>
      </c>
      <c r="I11" s="60">
        <v>0</v>
      </c>
      <c r="J11" s="60">
        <v>26119.37</v>
      </c>
      <c r="K11" s="20">
        <f t="shared" si="0"/>
        <v>108284.11</v>
      </c>
      <c r="L11" s="84"/>
      <c r="M11" s="85"/>
      <c r="N11" s="86"/>
      <c r="O11" s="87"/>
    </row>
    <row r="12" spans="1:15" x14ac:dyDescent="0.25">
      <c r="A12" s="75"/>
      <c r="B12" s="77" t="s">
        <v>343</v>
      </c>
      <c r="C12" s="60">
        <v>2139.3200000000002</v>
      </c>
      <c r="D12" s="60">
        <v>1464.13</v>
      </c>
      <c r="E12" s="60">
        <v>1035.19</v>
      </c>
      <c r="F12" s="60">
        <v>0</v>
      </c>
      <c r="G12" s="60">
        <v>6.57</v>
      </c>
      <c r="H12" s="60">
        <v>0</v>
      </c>
      <c r="I12" s="60">
        <v>0</v>
      </c>
      <c r="J12" s="60">
        <v>1476.68</v>
      </c>
      <c r="K12" s="20">
        <f t="shared" si="0"/>
        <v>6121.89</v>
      </c>
      <c r="L12" s="84"/>
      <c r="M12" s="85"/>
      <c r="N12" s="86"/>
      <c r="O12" s="87"/>
    </row>
    <row r="13" spans="1:15" x14ac:dyDescent="0.25">
      <c r="A13" s="75"/>
      <c r="B13" s="77" t="s">
        <v>344</v>
      </c>
      <c r="C13" s="60">
        <v>4549.4799999999996</v>
      </c>
      <c r="D13" s="60">
        <v>3113.61</v>
      </c>
      <c r="E13" s="60">
        <v>2201.42</v>
      </c>
      <c r="F13" s="60">
        <v>0</v>
      </c>
      <c r="G13" s="60">
        <v>13.97</v>
      </c>
      <c r="H13" s="60">
        <v>0</v>
      </c>
      <c r="I13" s="60">
        <v>0</v>
      </c>
      <c r="J13" s="60">
        <v>3140.28</v>
      </c>
      <c r="K13" s="20">
        <f t="shared" si="0"/>
        <v>13018.76</v>
      </c>
      <c r="L13" s="84"/>
      <c r="M13" s="85"/>
      <c r="N13" s="86"/>
      <c r="O13" s="87"/>
    </row>
    <row r="14" spans="1:15" x14ac:dyDescent="0.25">
      <c r="A14" s="74" t="s">
        <v>3</v>
      </c>
      <c r="B14" s="91" t="s">
        <v>678</v>
      </c>
      <c r="C14" s="60">
        <v>143693.82999999999</v>
      </c>
      <c r="D14" s="60">
        <v>150001.84</v>
      </c>
      <c r="E14" s="60">
        <v>74691.81</v>
      </c>
      <c r="F14" s="60">
        <v>0</v>
      </c>
      <c r="G14" s="60">
        <v>14.89</v>
      </c>
      <c r="H14" s="60">
        <v>0</v>
      </c>
      <c r="I14" s="60">
        <v>29148.3</v>
      </c>
      <c r="J14" s="60">
        <v>-9466.86</v>
      </c>
      <c r="K14" s="20">
        <f t="shared" si="0"/>
        <v>388083.81</v>
      </c>
      <c r="L14" s="84"/>
      <c r="M14" s="85"/>
      <c r="N14" s="86"/>
      <c r="O14" s="87"/>
    </row>
    <row r="15" spans="1:15" x14ac:dyDescent="0.25">
      <c r="A15" s="75"/>
      <c r="B15" s="77" t="s">
        <v>345</v>
      </c>
      <c r="C15" s="60">
        <v>8130.85</v>
      </c>
      <c r="D15" s="60">
        <v>8487.7900000000009</v>
      </c>
      <c r="E15" s="60">
        <v>4226.3999999999996</v>
      </c>
      <c r="F15" s="60">
        <v>0</v>
      </c>
      <c r="G15" s="60">
        <v>0.84</v>
      </c>
      <c r="H15" s="60">
        <v>0</v>
      </c>
      <c r="I15" s="60">
        <v>0</v>
      </c>
      <c r="J15" s="60">
        <v>9466.86</v>
      </c>
      <c r="K15" s="20">
        <f t="shared" si="0"/>
        <v>30312.74</v>
      </c>
      <c r="L15" s="84"/>
      <c r="M15" s="85"/>
      <c r="N15" s="86"/>
      <c r="O15" s="87"/>
    </row>
    <row r="16" spans="1:15" x14ac:dyDescent="0.25">
      <c r="A16" s="74" t="s">
        <v>4</v>
      </c>
      <c r="B16" s="91" t="s">
        <v>678</v>
      </c>
      <c r="C16" s="60">
        <v>55701.97</v>
      </c>
      <c r="D16" s="60">
        <v>42654.36</v>
      </c>
      <c r="E16" s="60">
        <v>27118.79</v>
      </c>
      <c r="F16" s="60">
        <v>0</v>
      </c>
      <c r="G16" s="60">
        <v>40.01</v>
      </c>
      <c r="H16" s="60">
        <v>0</v>
      </c>
      <c r="I16" s="60">
        <v>0</v>
      </c>
      <c r="J16" s="60">
        <v>-7070.31</v>
      </c>
      <c r="K16" s="20">
        <f t="shared" si="0"/>
        <v>118444.81999999999</v>
      </c>
      <c r="L16" s="84"/>
      <c r="M16" s="85"/>
      <c r="N16" s="86"/>
      <c r="O16" s="87"/>
    </row>
    <row r="17" spans="1:15" x14ac:dyDescent="0.25">
      <c r="A17" s="75"/>
      <c r="B17" s="77" t="s">
        <v>346</v>
      </c>
      <c r="C17" s="60">
        <v>8835.73</v>
      </c>
      <c r="D17" s="60">
        <v>6766.05</v>
      </c>
      <c r="E17" s="60">
        <v>4301.72</v>
      </c>
      <c r="F17" s="60">
        <v>0</v>
      </c>
      <c r="G17" s="60">
        <v>6.35</v>
      </c>
      <c r="H17" s="60">
        <v>0</v>
      </c>
      <c r="I17" s="60">
        <v>0</v>
      </c>
      <c r="J17" s="60">
        <v>7070.31</v>
      </c>
      <c r="K17" s="20">
        <f t="shared" si="0"/>
        <v>26980.16</v>
      </c>
      <c r="L17" s="84"/>
      <c r="M17" s="85"/>
      <c r="N17" s="86"/>
      <c r="O17" s="87"/>
    </row>
    <row r="18" spans="1:15" x14ac:dyDescent="0.25">
      <c r="A18" s="74" t="s">
        <v>5</v>
      </c>
      <c r="B18" s="91" t="s">
        <v>678</v>
      </c>
      <c r="C18" s="60">
        <v>80666.66</v>
      </c>
      <c r="D18" s="60">
        <v>80600.960000000006</v>
      </c>
      <c r="E18" s="60">
        <v>42572.33</v>
      </c>
      <c r="F18" s="60">
        <v>0</v>
      </c>
      <c r="G18" s="60">
        <v>143.08000000000001</v>
      </c>
      <c r="H18" s="60">
        <v>0</v>
      </c>
      <c r="I18" s="60">
        <v>0</v>
      </c>
      <c r="J18" s="60">
        <v>-37561.480000000003</v>
      </c>
      <c r="K18" s="20">
        <f t="shared" si="0"/>
        <v>166421.54999999999</v>
      </c>
      <c r="L18" s="84"/>
      <c r="M18" s="85"/>
      <c r="N18" s="86"/>
      <c r="O18" s="87"/>
    </row>
    <row r="19" spans="1:15" x14ac:dyDescent="0.25">
      <c r="A19" s="75"/>
      <c r="B19" s="77" t="s">
        <v>347</v>
      </c>
      <c r="C19" s="60">
        <v>1890.09</v>
      </c>
      <c r="D19" s="60">
        <v>1888.55</v>
      </c>
      <c r="E19" s="60">
        <v>997.5</v>
      </c>
      <c r="F19" s="60">
        <v>0</v>
      </c>
      <c r="G19" s="60">
        <v>3.35</v>
      </c>
      <c r="H19" s="60">
        <v>0</v>
      </c>
      <c r="I19" s="60">
        <v>0</v>
      </c>
      <c r="J19" s="60">
        <v>2077.27</v>
      </c>
      <c r="K19" s="20">
        <f t="shared" si="0"/>
        <v>6856.76</v>
      </c>
      <c r="L19" s="84"/>
      <c r="M19" s="85"/>
      <c r="N19" s="86"/>
      <c r="O19" s="87"/>
    </row>
    <row r="20" spans="1:15" x14ac:dyDescent="0.25">
      <c r="A20" s="75"/>
      <c r="B20" s="77" t="s">
        <v>348</v>
      </c>
      <c r="C20" s="60">
        <v>1605.98</v>
      </c>
      <c r="D20" s="60">
        <v>1604.67</v>
      </c>
      <c r="E20" s="60">
        <v>847.56</v>
      </c>
      <c r="F20" s="60">
        <v>0</v>
      </c>
      <c r="G20" s="60">
        <v>2.85</v>
      </c>
      <c r="H20" s="60">
        <v>0</v>
      </c>
      <c r="I20" s="60">
        <v>0</v>
      </c>
      <c r="J20" s="60">
        <v>1765.02</v>
      </c>
      <c r="K20" s="20">
        <f t="shared" si="0"/>
        <v>5826.08</v>
      </c>
      <c r="L20" s="84"/>
      <c r="M20" s="85"/>
      <c r="N20" s="86"/>
      <c r="O20" s="87"/>
    </row>
    <row r="21" spans="1:15" x14ac:dyDescent="0.25">
      <c r="A21" s="75"/>
      <c r="B21" s="77" t="s">
        <v>349</v>
      </c>
      <c r="C21" s="60">
        <v>349.91</v>
      </c>
      <c r="D21" s="60">
        <v>349.62</v>
      </c>
      <c r="E21" s="60">
        <v>184.66</v>
      </c>
      <c r="F21" s="60">
        <v>0</v>
      </c>
      <c r="G21" s="60">
        <v>0.62</v>
      </c>
      <c r="H21" s="60">
        <v>0</v>
      </c>
      <c r="I21" s="60">
        <v>0</v>
      </c>
      <c r="J21" s="60">
        <v>384.56</v>
      </c>
      <c r="K21" s="20">
        <f t="shared" si="0"/>
        <v>1269.3699999999999</v>
      </c>
      <c r="L21" s="84"/>
      <c r="M21" s="85"/>
      <c r="N21" s="86"/>
      <c r="O21" s="87"/>
    </row>
    <row r="22" spans="1:15" x14ac:dyDescent="0.25">
      <c r="A22" s="75"/>
      <c r="B22" s="77" t="s">
        <v>350</v>
      </c>
      <c r="C22" s="60">
        <v>1531.21</v>
      </c>
      <c r="D22" s="60">
        <v>1529.96</v>
      </c>
      <c r="E22" s="60">
        <v>808.11</v>
      </c>
      <c r="F22" s="60">
        <v>0</v>
      </c>
      <c r="G22" s="60">
        <v>2.72</v>
      </c>
      <c r="H22" s="60">
        <v>0</v>
      </c>
      <c r="I22" s="60">
        <v>0</v>
      </c>
      <c r="J22" s="60">
        <v>1682.86</v>
      </c>
      <c r="K22" s="20">
        <f t="shared" si="0"/>
        <v>5554.86</v>
      </c>
      <c r="L22" s="84"/>
      <c r="M22" s="85"/>
      <c r="N22" s="86"/>
      <c r="O22" s="87"/>
    </row>
    <row r="23" spans="1:15" x14ac:dyDescent="0.25">
      <c r="A23" s="75"/>
      <c r="B23" s="77" t="s">
        <v>351</v>
      </c>
      <c r="C23" s="60">
        <v>1309.9000000000001</v>
      </c>
      <c r="D23" s="60">
        <v>1308.83</v>
      </c>
      <c r="E23" s="60">
        <v>691.31</v>
      </c>
      <c r="F23" s="60">
        <v>0</v>
      </c>
      <c r="G23" s="60">
        <v>2.3199999999999998</v>
      </c>
      <c r="H23" s="60">
        <v>0</v>
      </c>
      <c r="I23" s="60">
        <v>0</v>
      </c>
      <c r="J23" s="60">
        <v>1439.63</v>
      </c>
      <c r="K23" s="20">
        <f t="shared" si="0"/>
        <v>4751.99</v>
      </c>
      <c r="L23" s="84"/>
      <c r="M23" s="85"/>
      <c r="N23" s="86"/>
      <c r="O23" s="87"/>
    </row>
    <row r="24" spans="1:15" x14ac:dyDescent="0.25">
      <c r="A24" s="75"/>
      <c r="B24" s="77" t="s">
        <v>352</v>
      </c>
      <c r="C24" s="60">
        <v>10084.450000000001</v>
      </c>
      <c r="D24" s="60">
        <v>10076.24</v>
      </c>
      <c r="E24" s="60">
        <v>5322.13</v>
      </c>
      <c r="F24" s="60">
        <v>0</v>
      </c>
      <c r="G24" s="60">
        <v>17.89</v>
      </c>
      <c r="H24" s="60">
        <v>0</v>
      </c>
      <c r="I24" s="60">
        <v>0</v>
      </c>
      <c r="J24" s="60">
        <v>11083.04</v>
      </c>
      <c r="K24" s="20">
        <f t="shared" si="0"/>
        <v>36583.75</v>
      </c>
      <c r="L24" s="84"/>
      <c r="M24" s="85"/>
      <c r="N24" s="86"/>
      <c r="O24" s="87"/>
    </row>
    <row r="25" spans="1:15" x14ac:dyDescent="0.25">
      <c r="A25" s="75"/>
      <c r="B25" s="77" t="s">
        <v>353</v>
      </c>
      <c r="C25" s="60">
        <v>17405.560000000001</v>
      </c>
      <c r="D25" s="60">
        <v>17391.38</v>
      </c>
      <c r="E25" s="60">
        <v>9185.89</v>
      </c>
      <c r="F25" s="60">
        <v>0</v>
      </c>
      <c r="G25" s="60">
        <v>30.87</v>
      </c>
      <c r="H25" s="60">
        <v>0</v>
      </c>
      <c r="I25" s="60">
        <v>0</v>
      </c>
      <c r="J25" s="60">
        <v>19129.099999999999</v>
      </c>
      <c r="K25" s="20">
        <f t="shared" si="0"/>
        <v>63142.8</v>
      </c>
      <c r="L25" s="84"/>
      <c r="M25" s="85"/>
      <c r="N25" s="86"/>
      <c r="O25" s="87"/>
    </row>
    <row r="26" spans="1:15" x14ac:dyDescent="0.25">
      <c r="A26" s="74" t="s">
        <v>6</v>
      </c>
      <c r="B26" s="91" t="s">
        <v>678</v>
      </c>
      <c r="C26" s="60">
        <v>148727.67999999999</v>
      </c>
      <c r="D26" s="60">
        <v>101570.35</v>
      </c>
      <c r="E26" s="60">
        <v>73022.44</v>
      </c>
      <c r="F26" s="60">
        <v>0</v>
      </c>
      <c r="G26" s="60">
        <v>300.20999999999998</v>
      </c>
      <c r="H26" s="60">
        <v>0</v>
      </c>
      <c r="I26" s="60">
        <v>0</v>
      </c>
      <c r="J26" s="60">
        <v>-11447.83</v>
      </c>
      <c r="K26" s="20">
        <f t="shared" si="0"/>
        <v>312172.84999999998</v>
      </c>
      <c r="L26" s="84"/>
      <c r="M26" s="85"/>
      <c r="N26" s="86"/>
      <c r="O26" s="87"/>
    </row>
    <row r="27" spans="1:15" x14ac:dyDescent="0.25">
      <c r="A27" s="75"/>
      <c r="B27" s="77" t="s">
        <v>354</v>
      </c>
      <c r="C27" s="60">
        <v>8778.73</v>
      </c>
      <c r="D27" s="60">
        <v>5995.24</v>
      </c>
      <c r="E27" s="60">
        <v>4310.1899999999996</v>
      </c>
      <c r="F27" s="60">
        <v>0</v>
      </c>
      <c r="G27" s="60">
        <v>17.72</v>
      </c>
      <c r="H27" s="60">
        <v>0</v>
      </c>
      <c r="I27" s="60">
        <v>0</v>
      </c>
      <c r="J27" s="60">
        <v>6010.3</v>
      </c>
      <c r="K27" s="20">
        <f t="shared" si="0"/>
        <v>25112.18</v>
      </c>
      <c r="L27" s="84"/>
      <c r="M27" s="85"/>
      <c r="N27" s="86"/>
      <c r="O27" s="87"/>
    </row>
    <row r="28" spans="1:15" x14ac:dyDescent="0.25">
      <c r="A28" s="75"/>
      <c r="B28" s="77" t="s">
        <v>355</v>
      </c>
      <c r="C28" s="60">
        <v>863.74</v>
      </c>
      <c r="D28" s="60">
        <v>589.87</v>
      </c>
      <c r="E28" s="60">
        <v>424.08</v>
      </c>
      <c r="F28" s="60">
        <v>0</v>
      </c>
      <c r="G28" s="60">
        <v>1.74</v>
      </c>
      <c r="H28" s="60">
        <v>0</v>
      </c>
      <c r="I28" s="60">
        <v>0</v>
      </c>
      <c r="J28" s="60">
        <v>591.36</v>
      </c>
      <c r="K28" s="20">
        <f t="shared" si="0"/>
        <v>2470.79</v>
      </c>
      <c r="L28" s="84"/>
      <c r="M28" s="85"/>
      <c r="N28" s="86"/>
      <c r="O28" s="87"/>
    </row>
    <row r="29" spans="1:15" x14ac:dyDescent="0.25">
      <c r="A29" s="75"/>
      <c r="B29" s="77" t="s">
        <v>356</v>
      </c>
      <c r="C29" s="60">
        <v>7078.38</v>
      </c>
      <c r="D29" s="60">
        <v>4834.03</v>
      </c>
      <c r="E29" s="60">
        <v>3475.35</v>
      </c>
      <c r="F29" s="60">
        <v>0</v>
      </c>
      <c r="G29" s="60">
        <v>14.29</v>
      </c>
      <c r="H29" s="60">
        <v>0</v>
      </c>
      <c r="I29" s="60">
        <v>0</v>
      </c>
      <c r="J29" s="60">
        <v>4846.17</v>
      </c>
      <c r="K29" s="20">
        <f t="shared" si="0"/>
        <v>20248.22</v>
      </c>
      <c r="L29" s="84"/>
      <c r="M29" s="85"/>
      <c r="N29" s="86"/>
      <c r="O29" s="87"/>
    </row>
    <row r="30" spans="1:15" x14ac:dyDescent="0.25">
      <c r="A30" s="74" t="s">
        <v>7</v>
      </c>
      <c r="B30" s="91" t="s">
        <v>678</v>
      </c>
      <c r="C30" s="60">
        <v>120460.93</v>
      </c>
      <c r="D30" s="60">
        <v>73879.05</v>
      </c>
      <c r="E30" s="60">
        <v>55487.07</v>
      </c>
      <c r="F30" s="60">
        <v>0</v>
      </c>
      <c r="G30" s="60">
        <v>253.18</v>
      </c>
      <c r="H30" s="60">
        <v>0</v>
      </c>
      <c r="I30" s="60">
        <v>0</v>
      </c>
      <c r="J30" s="60">
        <v>-10817.85</v>
      </c>
      <c r="K30" s="20">
        <f t="shared" si="0"/>
        <v>239262.37999999998</v>
      </c>
      <c r="L30" s="84"/>
      <c r="M30" s="85"/>
      <c r="N30" s="86"/>
      <c r="O30" s="87"/>
    </row>
    <row r="31" spans="1:15" x14ac:dyDescent="0.25">
      <c r="A31" s="75"/>
      <c r="B31" s="77" t="s">
        <v>357</v>
      </c>
      <c r="C31" s="60">
        <v>6952.28</v>
      </c>
      <c r="D31" s="60">
        <v>4263.8500000000004</v>
      </c>
      <c r="E31" s="60">
        <v>3202.38</v>
      </c>
      <c r="F31" s="60">
        <v>0</v>
      </c>
      <c r="G31" s="60">
        <v>14.61</v>
      </c>
      <c r="H31" s="60">
        <v>0</v>
      </c>
      <c r="I31" s="60">
        <v>0</v>
      </c>
      <c r="J31" s="60">
        <v>4204.41</v>
      </c>
      <c r="K31" s="20">
        <f t="shared" si="0"/>
        <v>18637.530000000002</v>
      </c>
      <c r="L31" s="84"/>
      <c r="M31" s="85"/>
      <c r="N31" s="86"/>
      <c r="O31" s="87"/>
    </row>
    <row r="32" spans="1:15" x14ac:dyDescent="0.25">
      <c r="A32" s="75"/>
      <c r="B32" s="77" t="s">
        <v>358</v>
      </c>
      <c r="C32" s="60">
        <v>162.31</v>
      </c>
      <c r="D32" s="60">
        <v>99.55</v>
      </c>
      <c r="E32" s="60">
        <v>74.760000000000005</v>
      </c>
      <c r="F32" s="60">
        <v>0</v>
      </c>
      <c r="G32" s="60">
        <v>0.34</v>
      </c>
      <c r="H32" s="60">
        <v>0</v>
      </c>
      <c r="I32" s="60">
        <v>0</v>
      </c>
      <c r="J32" s="60">
        <v>98.18</v>
      </c>
      <c r="K32" s="20">
        <f t="shared" si="0"/>
        <v>435.14</v>
      </c>
      <c r="L32" s="84"/>
      <c r="M32" s="85"/>
      <c r="N32" s="86"/>
      <c r="O32" s="87"/>
    </row>
    <row r="33" spans="1:15" x14ac:dyDescent="0.25">
      <c r="A33" s="75"/>
      <c r="B33" s="77" t="s">
        <v>359</v>
      </c>
      <c r="C33" s="60">
        <v>1298.47</v>
      </c>
      <c r="D33" s="60">
        <v>796.36</v>
      </c>
      <c r="E33" s="60">
        <v>598.11</v>
      </c>
      <c r="F33" s="60">
        <v>0</v>
      </c>
      <c r="G33" s="60">
        <v>2.73</v>
      </c>
      <c r="H33" s="60">
        <v>0</v>
      </c>
      <c r="I33" s="60">
        <v>0</v>
      </c>
      <c r="J33" s="60">
        <v>785.29</v>
      </c>
      <c r="K33" s="20">
        <f t="shared" si="0"/>
        <v>3480.96</v>
      </c>
      <c r="L33" s="84"/>
      <c r="M33" s="85"/>
      <c r="N33" s="86"/>
      <c r="O33" s="87"/>
    </row>
    <row r="34" spans="1:15" x14ac:dyDescent="0.25">
      <c r="A34" s="75"/>
      <c r="B34" s="77" t="s">
        <v>360</v>
      </c>
      <c r="C34" s="60">
        <v>3056.83</v>
      </c>
      <c r="D34" s="60">
        <v>1874.76</v>
      </c>
      <c r="E34" s="60">
        <v>1408.05</v>
      </c>
      <c r="F34" s="60">
        <v>0</v>
      </c>
      <c r="G34" s="60">
        <v>6.42</v>
      </c>
      <c r="H34" s="60">
        <v>0</v>
      </c>
      <c r="I34" s="60">
        <v>0</v>
      </c>
      <c r="J34" s="60">
        <v>1848.63</v>
      </c>
      <c r="K34" s="20">
        <f t="shared" si="0"/>
        <v>8194.69</v>
      </c>
      <c r="L34" s="84"/>
      <c r="M34" s="85"/>
      <c r="N34" s="86"/>
      <c r="O34" s="87"/>
    </row>
    <row r="35" spans="1:15" x14ac:dyDescent="0.25">
      <c r="A35" s="75"/>
      <c r="B35" s="77" t="s">
        <v>361</v>
      </c>
      <c r="C35" s="60">
        <v>169.08</v>
      </c>
      <c r="D35" s="60">
        <v>103.69</v>
      </c>
      <c r="E35" s="60">
        <v>77.88</v>
      </c>
      <c r="F35" s="60">
        <v>0</v>
      </c>
      <c r="G35" s="60">
        <v>0.36</v>
      </c>
      <c r="H35" s="60">
        <v>0</v>
      </c>
      <c r="I35" s="60">
        <v>0</v>
      </c>
      <c r="J35" s="60">
        <v>102.25</v>
      </c>
      <c r="K35" s="20">
        <f t="shared" si="0"/>
        <v>453.26</v>
      </c>
      <c r="L35" s="84"/>
      <c r="M35" s="85"/>
      <c r="N35" s="86"/>
      <c r="O35" s="87"/>
    </row>
    <row r="36" spans="1:15" x14ac:dyDescent="0.25">
      <c r="A36" s="75"/>
      <c r="B36" s="77" t="s">
        <v>362</v>
      </c>
      <c r="C36" s="60">
        <v>4720.5200000000004</v>
      </c>
      <c r="D36" s="60">
        <v>2895.11</v>
      </c>
      <c r="E36" s="60">
        <v>2174.38</v>
      </c>
      <c r="F36" s="60">
        <v>0</v>
      </c>
      <c r="G36" s="60">
        <v>9.92</v>
      </c>
      <c r="H36" s="60">
        <v>0</v>
      </c>
      <c r="I36" s="60">
        <v>0</v>
      </c>
      <c r="J36" s="60">
        <v>2854.75</v>
      </c>
      <c r="K36" s="20">
        <f t="shared" si="0"/>
        <v>12654.680000000002</v>
      </c>
      <c r="L36" s="84"/>
      <c r="M36" s="85"/>
      <c r="N36" s="86"/>
      <c r="O36" s="87"/>
    </row>
    <row r="37" spans="1:15" x14ac:dyDescent="0.25">
      <c r="A37" s="75"/>
      <c r="B37" s="77" t="s">
        <v>363</v>
      </c>
      <c r="C37" s="60">
        <v>189.36</v>
      </c>
      <c r="D37" s="60">
        <v>116.13</v>
      </c>
      <c r="E37" s="60">
        <v>87.22</v>
      </c>
      <c r="F37" s="60">
        <v>0</v>
      </c>
      <c r="G37" s="60">
        <v>0.4</v>
      </c>
      <c r="H37" s="60">
        <v>0</v>
      </c>
      <c r="I37" s="60">
        <v>0</v>
      </c>
      <c r="J37" s="60">
        <v>114.52</v>
      </c>
      <c r="K37" s="20">
        <f t="shared" si="0"/>
        <v>507.63</v>
      </c>
      <c r="L37" s="84"/>
      <c r="M37" s="85"/>
      <c r="N37" s="86"/>
      <c r="O37" s="87"/>
    </row>
    <row r="38" spans="1:15" x14ac:dyDescent="0.25">
      <c r="A38" s="75"/>
      <c r="B38" s="77" t="s">
        <v>364</v>
      </c>
      <c r="C38" s="60">
        <v>1339.05</v>
      </c>
      <c r="D38" s="60">
        <v>821.24</v>
      </c>
      <c r="E38" s="60">
        <v>616.79999999999995</v>
      </c>
      <c r="F38" s="60">
        <v>0</v>
      </c>
      <c r="G38" s="60">
        <v>2.81</v>
      </c>
      <c r="H38" s="60">
        <v>0</v>
      </c>
      <c r="I38" s="60">
        <v>0</v>
      </c>
      <c r="J38" s="60">
        <v>809.82</v>
      </c>
      <c r="K38" s="20">
        <f t="shared" si="0"/>
        <v>3589.7200000000003</v>
      </c>
      <c r="L38" s="84"/>
      <c r="M38" s="85"/>
      <c r="N38" s="86"/>
      <c r="O38" s="87"/>
    </row>
    <row r="39" spans="1:15" x14ac:dyDescent="0.25">
      <c r="A39" s="74" t="s">
        <v>8</v>
      </c>
      <c r="B39" s="91" t="s">
        <v>678</v>
      </c>
      <c r="C39" s="60">
        <v>327365.59000000003</v>
      </c>
      <c r="D39" s="60">
        <v>168069.22</v>
      </c>
      <c r="E39" s="60">
        <v>156465.93</v>
      </c>
      <c r="F39" s="60">
        <v>0</v>
      </c>
      <c r="G39" s="60">
        <v>131.66</v>
      </c>
      <c r="H39" s="60">
        <v>0</v>
      </c>
      <c r="I39" s="60">
        <v>0</v>
      </c>
      <c r="J39" s="60">
        <v>-42957.43</v>
      </c>
      <c r="K39" s="20">
        <f t="shared" si="0"/>
        <v>609074.97</v>
      </c>
      <c r="L39" s="84"/>
      <c r="M39" s="85"/>
      <c r="N39" s="86"/>
      <c r="O39" s="87"/>
    </row>
    <row r="40" spans="1:15" x14ac:dyDescent="0.25">
      <c r="A40" s="75"/>
      <c r="B40" s="77" t="s">
        <v>365</v>
      </c>
      <c r="C40" s="60">
        <v>3565.36</v>
      </c>
      <c r="D40" s="60">
        <v>1830.45</v>
      </c>
      <c r="E40" s="60">
        <v>1704.08</v>
      </c>
      <c r="F40" s="60">
        <v>0</v>
      </c>
      <c r="G40" s="60">
        <v>1.43</v>
      </c>
      <c r="H40" s="60">
        <v>0</v>
      </c>
      <c r="I40" s="60">
        <v>0</v>
      </c>
      <c r="J40" s="60">
        <v>1636.77</v>
      </c>
      <c r="K40" s="20">
        <f t="shared" si="0"/>
        <v>8738.09</v>
      </c>
      <c r="L40" s="84"/>
      <c r="M40" s="85"/>
      <c r="N40" s="86"/>
      <c r="O40" s="87"/>
    </row>
    <row r="41" spans="1:15" x14ac:dyDescent="0.25">
      <c r="A41" s="75"/>
      <c r="B41" s="77" t="s">
        <v>366</v>
      </c>
      <c r="C41" s="60">
        <v>1707.54</v>
      </c>
      <c r="D41" s="60">
        <v>876.65</v>
      </c>
      <c r="E41" s="60">
        <v>816.13</v>
      </c>
      <c r="F41" s="60">
        <v>0</v>
      </c>
      <c r="G41" s="60">
        <v>0.69</v>
      </c>
      <c r="H41" s="60">
        <v>0</v>
      </c>
      <c r="I41" s="60">
        <v>0</v>
      </c>
      <c r="J41" s="60">
        <v>783.91</v>
      </c>
      <c r="K41" s="20">
        <f t="shared" si="0"/>
        <v>4184.92</v>
      </c>
      <c r="L41" s="84"/>
      <c r="M41" s="85"/>
      <c r="N41" s="86"/>
      <c r="O41" s="87"/>
    </row>
    <row r="42" spans="1:15" x14ac:dyDescent="0.25">
      <c r="A42" s="75"/>
      <c r="B42" s="77" t="s">
        <v>367</v>
      </c>
      <c r="C42" s="60">
        <v>11570.41</v>
      </c>
      <c r="D42" s="60">
        <v>5940.24</v>
      </c>
      <c r="E42" s="60">
        <v>5530.13</v>
      </c>
      <c r="F42" s="60">
        <v>0</v>
      </c>
      <c r="G42" s="60">
        <v>4.6500000000000004</v>
      </c>
      <c r="H42" s="60">
        <v>0</v>
      </c>
      <c r="I42" s="60">
        <v>0</v>
      </c>
      <c r="J42" s="60">
        <v>5311.68</v>
      </c>
      <c r="K42" s="20">
        <f t="shared" si="0"/>
        <v>28357.110000000004</v>
      </c>
      <c r="L42" s="84"/>
      <c r="M42" s="85"/>
      <c r="N42" s="86"/>
      <c r="O42" s="87"/>
    </row>
    <row r="43" spans="1:15" x14ac:dyDescent="0.25">
      <c r="A43" s="75"/>
      <c r="B43" s="77" t="s">
        <v>368</v>
      </c>
      <c r="C43" s="60">
        <v>5621.27</v>
      </c>
      <c r="D43" s="60">
        <v>2885.95</v>
      </c>
      <c r="E43" s="60">
        <v>2686.71</v>
      </c>
      <c r="F43" s="60">
        <v>0</v>
      </c>
      <c r="G43" s="60">
        <v>2.2599999999999998</v>
      </c>
      <c r="H43" s="60">
        <v>0</v>
      </c>
      <c r="I43" s="60">
        <v>0</v>
      </c>
      <c r="J43" s="60">
        <v>2580.59</v>
      </c>
      <c r="K43" s="20">
        <f t="shared" si="0"/>
        <v>13776.78</v>
      </c>
      <c r="L43" s="84"/>
      <c r="M43" s="85"/>
      <c r="N43" s="86"/>
      <c r="O43" s="87"/>
    </row>
    <row r="44" spans="1:15" x14ac:dyDescent="0.25">
      <c r="A44" s="75"/>
      <c r="B44" s="77" t="s">
        <v>369</v>
      </c>
      <c r="C44" s="60">
        <v>1229.44</v>
      </c>
      <c r="D44" s="60">
        <v>631.19000000000005</v>
      </c>
      <c r="E44" s="60">
        <v>587.62</v>
      </c>
      <c r="F44" s="60">
        <v>0</v>
      </c>
      <c r="G44" s="60">
        <v>0.49</v>
      </c>
      <c r="H44" s="60">
        <v>0</v>
      </c>
      <c r="I44" s="60">
        <v>0</v>
      </c>
      <c r="J44" s="60">
        <v>564.41</v>
      </c>
      <c r="K44" s="20">
        <f t="shared" si="0"/>
        <v>3013.1499999999996</v>
      </c>
      <c r="L44" s="84"/>
      <c r="M44" s="85"/>
      <c r="N44" s="86"/>
      <c r="O44" s="87"/>
    </row>
    <row r="45" spans="1:15" x14ac:dyDescent="0.25">
      <c r="A45" s="75"/>
      <c r="B45" s="77" t="s">
        <v>95</v>
      </c>
      <c r="C45" s="60">
        <v>66785.89</v>
      </c>
      <c r="D45" s="60">
        <v>34287.82</v>
      </c>
      <c r="E45" s="60">
        <v>31920.639999999999</v>
      </c>
      <c r="F45" s="60">
        <v>0</v>
      </c>
      <c r="G45" s="60">
        <v>26.86</v>
      </c>
      <c r="H45" s="60">
        <v>0</v>
      </c>
      <c r="I45" s="60">
        <v>0</v>
      </c>
      <c r="J45" s="60">
        <v>30659.64</v>
      </c>
      <c r="K45" s="20">
        <f t="shared" si="0"/>
        <v>163680.84999999998</v>
      </c>
      <c r="L45" s="84"/>
      <c r="M45" s="85"/>
      <c r="N45" s="86"/>
      <c r="O45" s="87"/>
    </row>
    <row r="46" spans="1:15" x14ac:dyDescent="0.25">
      <c r="A46" s="75"/>
      <c r="B46" s="77" t="s">
        <v>370</v>
      </c>
      <c r="C46" s="60">
        <v>3094.07</v>
      </c>
      <c r="D46" s="60">
        <v>1588.5</v>
      </c>
      <c r="E46" s="60">
        <v>1478.83</v>
      </c>
      <c r="F46" s="60">
        <v>0</v>
      </c>
      <c r="G46" s="60">
        <v>1.24</v>
      </c>
      <c r="H46" s="60">
        <v>0</v>
      </c>
      <c r="I46" s="60">
        <v>0</v>
      </c>
      <c r="J46" s="60">
        <v>1420.43</v>
      </c>
      <c r="K46" s="20">
        <f t="shared" si="0"/>
        <v>7583.07</v>
      </c>
      <c r="L46" s="84"/>
      <c r="M46" s="85"/>
      <c r="N46" s="86"/>
      <c r="O46" s="87"/>
    </row>
    <row r="47" spans="1:15" x14ac:dyDescent="0.25">
      <c r="A47" s="74" t="s">
        <v>9</v>
      </c>
      <c r="B47" s="77" t="s">
        <v>678</v>
      </c>
      <c r="C47" s="60">
        <v>53081.8</v>
      </c>
      <c r="D47" s="60">
        <v>67818.75</v>
      </c>
      <c r="E47" s="60">
        <v>31422.45</v>
      </c>
      <c r="F47" s="60">
        <v>0</v>
      </c>
      <c r="G47" s="60">
        <v>45.05</v>
      </c>
      <c r="H47" s="60">
        <v>0</v>
      </c>
      <c r="I47" s="60">
        <v>0</v>
      </c>
      <c r="J47" s="60">
        <v>-22604.25</v>
      </c>
      <c r="K47" s="20">
        <f t="shared" si="0"/>
        <v>129763.79999999999</v>
      </c>
      <c r="L47" s="84"/>
      <c r="M47" s="85"/>
      <c r="N47" s="86"/>
      <c r="O47" s="87"/>
    </row>
    <row r="48" spans="1:15" x14ac:dyDescent="0.25">
      <c r="A48" s="75"/>
      <c r="B48" s="77" t="s">
        <v>371</v>
      </c>
      <c r="C48" s="60">
        <v>601.53</v>
      </c>
      <c r="D48" s="60">
        <v>768.53</v>
      </c>
      <c r="E48" s="60">
        <v>356.08</v>
      </c>
      <c r="F48" s="60">
        <v>0</v>
      </c>
      <c r="G48" s="60">
        <v>0.51</v>
      </c>
      <c r="H48" s="60">
        <v>0</v>
      </c>
      <c r="I48" s="60">
        <v>0</v>
      </c>
      <c r="J48" s="60">
        <v>870.79</v>
      </c>
      <c r="K48" s="20">
        <f t="shared" si="0"/>
        <v>2597.4399999999996</v>
      </c>
      <c r="L48" s="84"/>
      <c r="M48" s="85"/>
      <c r="N48" s="86"/>
      <c r="O48" s="87"/>
    </row>
    <row r="49" spans="1:15" x14ac:dyDescent="0.25">
      <c r="A49" s="75"/>
      <c r="B49" s="77" t="s">
        <v>372</v>
      </c>
      <c r="C49" s="60">
        <v>2236.39</v>
      </c>
      <c r="D49" s="60">
        <v>2857.27</v>
      </c>
      <c r="E49" s="60">
        <v>1323.86</v>
      </c>
      <c r="F49" s="60">
        <v>0</v>
      </c>
      <c r="G49" s="60">
        <v>1.9</v>
      </c>
      <c r="H49" s="60">
        <v>0</v>
      </c>
      <c r="I49" s="60">
        <v>0</v>
      </c>
      <c r="J49" s="60">
        <v>3237.44</v>
      </c>
      <c r="K49" s="20">
        <f t="shared" si="0"/>
        <v>9656.8599999999988</v>
      </c>
      <c r="L49" s="84"/>
      <c r="M49" s="85"/>
      <c r="N49" s="86"/>
      <c r="O49" s="87"/>
    </row>
    <row r="50" spans="1:15" x14ac:dyDescent="0.25">
      <c r="A50" s="75"/>
      <c r="B50" s="77" t="s">
        <v>373</v>
      </c>
      <c r="C50" s="60">
        <v>509.18</v>
      </c>
      <c r="D50" s="60">
        <v>650.54</v>
      </c>
      <c r="E50" s="60">
        <v>301.42</v>
      </c>
      <c r="F50" s="60">
        <v>0</v>
      </c>
      <c r="G50" s="60">
        <v>0.43</v>
      </c>
      <c r="H50" s="60">
        <v>0</v>
      </c>
      <c r="I50" s="60">
        <v>0</v>
      </c>
      <c r="J50" s="60">
        <v>737.08</v>
      </c>
      <c r="K50" s="20">
        <f t="shared" si="0"/>
        <v>2198.65</v>
      </c>
      <c r="L50" s="84"/>
      <c r="M50" s="85"/>
      <c r="N50" s="86"/>
      <c r="O50" s="87"/>
    </row>
    <row r="51" spans="1:15" x14ac:dyDescent="0.25">
      <c r="A51" s="75"/>
      <c r="B51" s="77" t="s">
        <v>374</v>
      </c>
      <c r="C51" s="60">
        <v>626.49</v>
      </c>
      <c r="D51" s="60">
        <v>800.41</v>
      </c>
      <c r="E51" s="60">
        <v>370.86</v>
      </c>
      <c r="F51" s="60">
        <v>0</v>
      </c>
      <c r="G51" s="60">
        <v>0.53</v>
      </c>
      <c r="H51" s="60">
        <v>0</v>
      </c>
      <c r="I51" s="60">
        <v>0</v>
      </c>
      <c r="J51" s="60">
        <v>906.9</v>
      </c>
      <c r="K51" s="20">
        <f t="shared" si="0"/>
        <v>2705.19</v>
      </c>
      <c r="L51" s="84"/>
      <c r="M51" s="85"/>
      <c r="N51" s="86"/>
      <c r="O51" s="87"/>
    </row>
    <row r="52" spans="1:15" x14ac:dyDescent="0.25">
      <c r="A52" s="75"/>
      <c r="B52" s="77" t="s">
        <v>375</v>
      </c>
      <c r="C52" s="60">
        <v>1372.78</v>
      </c>
      <c r="D52" s="60">
        <v>1753.91</v>
      </c>
      <c r="E52" s="60">
        <v>812.64</v>
      </c>
      <c r="F52" s="60">
        <v>0</v>
      </c>
      <c r="G52" s="60">
        <v>1.17</v>
      </c>
      <c r="H52" s="60">
        <v>0</v>
      </c>
      <c r="I52" s="60">
        <v>0</v>
      </c>
      <c r="J52" s="60">
        <v>1987.27</v>
      </c>
      <c r="K52" s="20">
        <f t="shared" si="0"/>
        <v>5927.77</v>
      </c>
      <c r="L52" s="84"/>
      <c r="M52" s="85"/>
      <c r="N52" s="86"/>
      <c r="O52" s="87"/>
    </row>
    <row r="53" spans="1:15" x14ac:dyDescent="0.25">
      <c r="A53" s="75"/>
      <c r="B53" s="77" t="s">
        <v>376</v>
      </c>
      <c r="C53" s="60">
        <v>688.89</v>
      </c>
      <c r="D53" s="60">
        <v>880.14</v>
      </c>
      <c r="E53" s="60">
        <v>407.8</v>
      </c>
      <c r="F53" s="60">
        <v>0</v>
      </c>
      <c r="G53" s="60">
        <v>0.57999999999999996</v>
      </c>
      <c r="H53" s="60">
        <v>0</v>
      </c>
      <c r="I53" s="60">
        <v>0</v>
      </c>
      <c r="J53" s="60">
        <v>997.25</v>
      </c>
      <c r="K53" s="20">
        <f t="shared" si="0"/>
        <v>2974.66</v>
      </c>
      <c r="L53" s="84"/>
      <c r="M53" s="85"/>
      <c r="N53" s="86"/>
      <c r="O53" s="87"/>
    </row>
    <row r="54" spans="1:15" x14ac:dyDescent="0.25">
      <c r="A54" s="75"/>
      <c r="B54" s="77" t="s">
        <v>377</v>
      </c>
      <c r="C54" s="60">
        <v>599.03</v>
      </c>
      <c r="D54" s="60">
        <v>765.34</v>
      </c>
      <c r="E54" s="60">
        <v>354.61</v>
      </c>
      <c r="F54" s="60">
        <v>0</v>
      </c>
      <c r="G54" s="60">
        <v>0.51</v>
      </c>
      <c r="H54" s="60">
        <v>0</v>
      </c>
      <c r="I54" s="60">
        <v>0</v>
      </c>
      <c r="J54" s="60">
        <v>867.17</v>
      </c>
      <c r="K54" s="20">
        <f t="shared" si="0"/>
        <v>2586.66</v>
      </c>
      <c r="L54" s="84"/>
      <c r="M54" s="85"/>
      <c r="N54" s="86"/>
      <c r="O54" s="87"/>
    </row>
    <row r="55" spans="1:15" x14ac:dyDescent="0.25">
      <c r="A55" s="75"/>
      <c r="B55" s="77" t="s">
        <v>378</v>
      </c>
      <c r="C55" s="60">
        <v>8980.5</v>
      </c>
      <c r="D55" s="60">
        <v>11473.73</v>
      </c>
      <c r="E55" s="60">
        <v>5316.12</v>
      </c>
      <c r="F55" s="60">
        <v>0</v>
      </c>
      <c r="G55" s="60">
        <v>7.62</v>
      </c>
      <c r="H55" s="60">
        <v>0</v>
      </c>
      <c r="I55" s="60">
        <v>0</v>
      </c>
      <c r="J55" s="60">
        <v>13000.35</v>
      </c>
      <c r="K55" s="20">
        <f t="shared" si="0"/>
        <v>38778.32</v>
      </c>
      <c r="L55" s="84"/>
      <c r="M55" s="85"/>
      <c r="N55" s="86"/>
      <c r="O55" s="87"/>
    </row>
    <row r="56" spans="1:15" x14ac:dyDescent="0.25">
      <c r="A56" s="74" t="s">
        <v>10</v>
      </c>
      <c r="B56" s="77" t="s">
        <v>679</v>
      </c>
      <c r="C56" s="60">
        <v>157007.66</v>
      </c>
      <c r="D56" s="60">
        <v>134475.66</v>
      </c>
      <c r="E56" s="60">
        <v>80313.02</v>
      </c>
      <c r="F56" s="60">
        <v>0</v>
      </c>
      <c r="G56" s="60">
        <v>22.12</v>
      </c>
      <c r="H56" s="60">
        <v>0</v>
      </c>
      <c r="I56" s="60">
        <v>0</v>
      </c>
      <c r="J56" s="60">
        <v>-22826.560000000001</v>
      </c>
      <c r="K56" s="20">
        <f t="shared" si="0"/>
        <v>348991.9</v>
      </c>
      <c r="L56" s="84"/>
      <c r="M56" s="85"/>
      <c r="N56" s="86"/>
      <c r="O56" s="87"/>
    </row>
    <row r="57" spans="1:15" x14ac:dyDescent="0.25">
      <c r="A57" s="75"/>
      <c r="B57" s="77" t="s">
        <v>103</v>
      </c>
      <c r="C57" s="60">
        <v>3596.76</v>
      </c>
      <c r="D57" s="60">
        <v>3080.59</v>
      </c>
      <c r="E57" s="60">
        <v>1839.83</v>
      </c>
      <c r="F57" s="60">
        <v>0</v>
      </c>
      <c r="G57" s="60">
        <v>0.51</v>
      </c>
      <c r="H57" s="60">
        <v>0</v>
      </c>
      <c r="I57" s="60">
        <v>0</v>
      </c>
      <c r="J57" s="60">
        <v>3279.71</v>
      </c>
      <c r="K57" s="20">
        <f t="shared" si="0"/>
        <v>11797.400000000001</v>
      </c>
      <c r="L57" s="84"/>
      <c r="M57" s="85"/>
      <c r="N57" s="86"/>
      <c r="O57" s="88"/>
    </row>
    <row r="58" spans="1:15" x14ac:dyDescent="0.25">
      <c r="A58" s="75"/>
      <c r="B58" s="77" t="s">
        <v>104</v>
      </c>
      <c r="C58" s="60">
        <v>2705.09</v>
      </c>
      <c r="D58" s="60">
        <v>2316.88</v>
      </c>
      <c r="E58" s="60">
        <v>1383.72</v>
      </c>
      <c r="F58" s="60">
        <v>0</v>
      </c>
      <c r="G58" s="60">
        <v>0.38</v>
      </c>
      <c r="H58" s="60">
        <v>0</v>
      </c>
      <c r="I58" s="60">
        <v>0</v>
      </c>
      <c r="J58" s="60">
        <v>2466.63</v>
      </c>
      <c r="K58" s="20">
        <f t="shared" si="0"/>
        <v>8872.7000000000007</v>
      </c>
      <c r="L58" s="84"/>
      <c r="M58" s="85"/>
      <c r="N58" s="86"/>
      <c r="O58" s="87"/>
    </row>
    <row r="59" spans="1:15" x14ac:dyDescent="0.25">
      <c r="A59" s="75"/>
      <c r="B59" s="77" t="s">
        <v>105</v>
      </c>
      <c r="C59" s="60">
        <v>623.42999999999995</v>
      </c>
      <c r="D59" s="60">
        <v>533.97</v>
      </c>
      <c r="E59" s="60">
        <v>318.89999999999998</v>
      </c>
      <c r="F59" s="60">
        <v>0</v>
      </c>
      <c r="G59" s="60">
        <v>0.09</v>
      </c>
      <c r="H59" s="60">
        <v>0</v>
      </c>
      <c r="I59" s="60">
        <v>0</v>
      </c>
      <c r="J59" s="60">
        <v>568.51</v>
      </c>
      <c r="K59" s="20">
        <f t="shared" si="0"/>
        <v>2044.9</v>
      </c>
      <c r="L59" s="84"/>
      <c r="M59" s="85"/>
      <c r="N59" s="86"/>
      <c r="O59" s="87"/>
    </row>
    <row r="60" spans="1:15" x14ac:dyDescent="0.25">
      <c r="A60" s="75"/>
      <c r="B60" s="77" t="s">
        <v>106</v>
      </c>
      <c r="C60" s="60">
        <v>333.01</v>
      </c>
      <c r="D60" s="60">
        <v>285.22000000000003</v>
      </c>
      <c r="E60" s="60">
        <v>170.34</v>
      </c>
      <c r="F60" s="60">
        <v>0</v>
      </c>
      <c r="G60" s="60">
        <v>0.05</v>
      </c>
      <c r="H60" s="60">
        <v>0</v>
      </c>
      <c r="I60" s="60">
        <v>0</v>
      </c>
      <c r="J60" s="60">
        <v>303.66000000000003</v>
      </c>
      <c r="K60" s="20">
        <f t="shared" si="0"/>
        <v>1092.28</v>
      </c>
      <c r="L60" s="84"/>
      <c r="M60" s="85"/>
      <c r="N60" s="86"/>
      <c r="O60" s="87"/>
    </row>
    <row r="61" spans="1:15" x14ac:dyDescent="0.25">
      <c r="A61" s="75"/>
      <c r="B61" s="77" t="s">
        <v>107</v>
      </c>
      <c r="C61" s="60">
        <v>12309.69</v>
      </c>
      <c r="D61" s="60">
        <v>10543.14</v>
      </c>
      <c r="E61" s="60">
        <v>6296.69</v>
      </c>
      <c r="F61" s="60">
        <v>0</v>
      </c>
      <c r="G61" s="60">
        <v>1.73</v>
      </c>
      <c r="H61" s="60">
        <v>0</v>
      </c>
      <c r="I61" s="60">
        <v>0</v>
      </c>
      <c r="J61" s="60">
        <v>11224.64</v>
      </c>
      <c r="K61" s="20">
        <f t="shared" si="0"/>
        <v>40375.89</v>
      </c>
      <c r="L61" s="84"/>
      <c r="M61" s="85"/>
      <c r="N61" s="86"/>
      <c r="O61" s="87"/>
    </row>
    <row r="62" spans="1:15" x14ac:dyDescent="0.25">
      <c r="A62" s="75"/>
      <c r="B62" s="77" t="s">
        <v>108</v>
      </c>
      <c r="C62" s="60">
        <v>131.22999999999999</v>
      </c>
      <c r="D62" s="60">
        <v>112.4</v>
      </c>
      <c r="E62" s="60">
        <v>67.13</v>
      </c>
      <c r="F62" s="60">
        <v>0</v>
      </c>
      <c r="G62" s="60">
        <v>0.02</v>
      </c>
      <c r="H62" s="60">
        <v>0</v>
      </c>
      <c r="I62" s="60">
        <v>0</v>
      </c>
      <c r="J62" s="60">
        <v>119.67</v>
      </c>
      <c r="K62" s="20">
        <f t="shared" si="0"/>
        <v>430.45</v>
      </c>
      <c r="L62" s="84"/>
      <c r="M62" s="85"/>
      <c r="N62" s="86"/>
      <c r="O62" s="87"/>
    </row>
    <row r="63" spans="1:15" x14ac:dyDescent="0.25">
      <c r="A63" s="75"/>
      <c r="B63" s="77" t="s">
        <v>109</v>
      </c>
      <c r="C63" s="60">
        <v>5333.88</v>
      </c>
      <c r="D63" s="60">
        <v>4568.43</v>
      </c>
      <c r="E63" s="60">
        <v>2728.41</v>
      </c>
      <c r="F63" s="60">
        <v>0</v>
      </c>
      <c r="G63" s="60">
        <v>0.75</v>
      </c>
      <c r="H63" s="60">
        <v>0</v>
      </c>
      <c r="I63" s="60">
        <v>0</v>
      </c>
      <c r="J63" s="60">
        <v>4863.74</v>
      </c>
      <c r="K63" s="20">
        <f t="shared" si="0"/>
        <v>17495.21</v>
      </c>
      <c r="L63" s="84"/>
      <c r="M63" s="85"/>
      <c r="N63" s="86"/>
      <c r="O63" s="87"/>
    </row>
    <row r="64" spans="1:15" x14ac:dyDescent="0.25">
      <c r="A64" s="74" t="s">
        <v>11</v>
      </c>
      <c r="B64" s="77" t="s">
        <v>678</v>
      </c>
      <c r="C64" s="60">
        <v>1158976.31</v>
      </c>
      <c r="D64" s="60">
        <v>366003.43</v>
      </c>
      <c r="E64" s="60">
        <v>580159.88</v>
      </c>
      <c r="F64" s="60">
        <v>0</v>
      </c>
      <c r="G64" s="60">
        <v>1334.91</v>
      </c>
      <c r="H64" s="60">
        <v>0</v>
      </c>
      <c r="I64" s="60">
        <v>0</v>
      </c>
      <c r="J64" s="60">
        <v>-96471.84</v>
      </c>
      <c r="K64" s="20">
        <f t="shared" si="0"/>
        <v>2010002.6900000002</v>
      </c>
      <c r="L64" s="84"/>
      <c r="M64" s="85"/>
      <c r="N64" s="86"/>
      <c r="O64" s="87"/>
    </row>
    <row r="65" spans="1:15" x14ac:dyDescent="0.25">
      <c r="A65" s="75"/>
      <c r="B65" s="77" t="s">
        <v>379</v>
      </c>
      <c r="C65" s="60">
        <v>1703.41</v>
      </c>
      <c r="D65" s="60">
        <v>537.94000000000005</v>
      </c>
      <c r="E65" s="60">
        <v>852.69</v>
      </c>
      <c r="F65" s="60">
        <v>0</v>
      </c>
      <c r="G65" s="60">
        <v>1.96</v>
      </c>
      <c r="H65" s="60">
        <v>0</v>
      </c>
      <c r="I65" s="60">
        <v>0</v>
      </c>
      <c r="J65" s="60">
        <v>301.27</v>
      </c>
      <c r="K65" s="20">
        <f t="shared" si="0"/>
        <v>3397.2700000000004</v>
      </c>
      <c r="L65" s="84"/>
      <c r="M65" s="85"/>
      <c r="N65" s="86"/>
      <c r="O65" s="87"/>
    </row>
    <row r="66" spans="1:15" x14ac:dyDescent="0.25">
      <c r="A66" s="75"/>
      <c r="B66" s="77" t="s">
        <v>380</v>
      </c>
      <c r="C66" s="60">
        <v>20891.97</v>
      </c>
      <c r="D66" s="60">
        <v>6597.66</v>
      </c>
      <c r="E66" s="60">
        <v>10458.09</v>
      </c>
      <c r="F66" s="60">
        <v>0</v>
      </c>
      <c r="G66" s="60">
        <v>24.06</v>
      </c>
      <c r="H66" s="60">
        <v>0</v>
      </c>
      <c r="I66" s="60">
        <v>0</v>
      </c>
      <c r="J66" s="60">
        <v>3695.01</v>
      </c>
      <c r="K66" s="20">
        <f t="shared" si="0"/>
        <v>41666.79</v>
      </c>
      <c r="L66" s="84"/>
      <c r="M66" s="85"/>
      <c r="N66" s="86"/>
      <c r="O66" s="87"/>
    </row>
    <row r="67" spans="1:15" x14ac:dyDescent="0.25">
      <c r="A67" s="75"/>
      <c r="B67" s="77" t="s">
        <v>381</v>
      </c>
      <c r="C67" s="60">
        <v>57951.040000000001</v>
      </c>
      <c r="D67" s="60">
        <v>18300.87</v>
      </c>
      <c r="E67" s="60">
        <v>29009.11</v>
      </c>
      <c r="F67" s="60">
        <v>0</v>
      </c>
      <c r="G67" s="60">
        <v>66.75</v>
      </c>
      <c r="H67" s="60">
        <v>0</v>
      </c>
      <c r="I67" s="60">
        <v>0</v>
      </c>
      <c r="J67" s="60">
        <v>10249.379999999999</v>
      </c>
      <c r="K67" s="20">
        <f t="shared" si="0"/>
        <v>115577.15000000001</v>
      </c>
      <c r="L67" s="84"/>
      <c r="M67" s="85"/>
      <c r="N67" s="86"/>
      <c r="O67" s="87"/>
    </row>
    <row r="68" spans="1:15" x14ac:dyDescent="0.25">
      <c r="A68" s="75"/>
      <c r="B68" s="77" t="s">
        <v>382</v>
      </c>
      <c r="C68" s="60">
        <v>1542.86</v>
      </c>
      <c r="D68" s="60">
        <v>487.23</v>
      </c>
      <c r="E68" s="60">
        <v>772.32</v>
      </c>
      <c r="F68" s="60">
        <v>0</v>
      </c>
      <c r="G68" s="60">
        <v>1.78</v>
      </c>
      <c r="H68" s="60">
        <v>0</v>
      </c>
      <c r="I68" s="60">
        <v>0</v>
      </c>
      <c r="J68" s="60">
        <v>272.87</v>
      </c>
      <c r="K68" s="20">
        <f t="shared" ref="K68:K131" si="1">SUM(C68:J68)</f>
        <v>3077.06</v>
      </c>
      <c r="L68" s="84"/>
      <c r="M68" s="85"/>
      <c r="N68" s="86"/>
      <c r="O68" s="87"/>
    </row>
    <row r="69" spans="1:15" x14ac:dyDescent="0.25">
      <c r="A69" s="75"/>
      <c r="B69" s="77" t="s">
        <v>383</v>
      </c>
      <c r="C69" s="60">
        <v>19263.38</v>
      </c>
      <c r="D69" s="60">
        <v>6083.35</v>
      </c>
      <c r="E69" s="60">
        <v>9642.85</v>
      </c>
      <c r="F69" s="60">
        <v>0</v>
      </c>
      <c r="G69" s="60">
        <v>22.19</v>
      </c>
      <c r="H69" s="60">
        <v>0</v>
      </c>
      <c r="I69" s="60">
        <v>0</v>
      </c>
      <c r="J69" s="60">
        <v>3406.97</v>
      </c>
      <c r="K69" s="20">
        <f t="shared" si="1"/>
        <v>38418.740000000005</v>
      </c>
      <c r="L69" s="84"/>
      <c r="M69" s="85"/>
      <c r="N69" s="86"/>
      <c r="O69" s="87"/>
    </row>
    <row r="70" spans="1:15" x14ac:dyDescent="0.25">
      <c r="A70" s="75"/>
      <c r="B70" s="77" t="s">
        <v>384</v>
      </c>
      <c r="C70" s="60">
        <v>32880.639999999999</v>
      </c>
      <c r="D70" s="60">
        <v>10383.67</v>
      </c>
      <c r="E70" s="60">
        <v>16459.38</v>
      </c>
      <c r="F70" s="60">
        <v>0</v>
      </c>
      <c r="G70" s="60">
        <v>37.869999999999997</v>
      </c>
      <c r="H70" s="60">
        <v>0</v>
      </c>
      <c r="I70" s="60">
        <v>0</v>
      </c>
      <c r="J70" s="60">
        <v>5815.37</v>
      </c>
      <c r="K70" s="20">
        <f t="shared" si="1"/>
        <v>65576.930000000008</v>
      </c>
      <c r="L70" s="84"/>
      <c r="M70" s="85"/>
      <c r="N70" s="86"/>
      <c r="O70" s="87"/>
    </row>
    <row r="71" spans="1:15" x14ac:dyDescent="0.25">
      <c r="A71" s="75"/>
      <c r="B71" s="77" t="s">
        <v>385</v>
      </c>
      <c r="C71" s="60">
        <v>4296.2</v>
      </c>
      <c r="D71" s="60">
        <v>1356.74</v>
      </c>
      <c r="E71" s="60">
        <v>2150.59</v>
      </c>
      <c r="F71" s="60">
        <v>0</v>
      </c>
      <c r="G71" s="60">
        <v>4.95</v>
      </c>
      <c r="H71" s="60">
        <v>0</v>
      </c>
      <c r="I71" s="60">
        <v>0</v>
      </c>
      <c r="J71" s="60">
        <v>759.86</v>
      </c>
      <c r="K71" s="20">
        <f t="shared" si="1"/>
        <v>8568.34</v>
      </c>
      <c r="L71" s="84"/>
      <c r="M71" s="85"/>
      <c r="N71" s="86"/>
      <c r="O71" s="87"/>
    </row>
    <row r="72" spans="1:15" x14ac:dyDescent="0.25">
      <c r="A72" s="75"/>
      <c r="B72" s="77" t="s">
        <v>386</v>
      </c>
      <c r="C72" s="60">
        <v>6203.3</v>
      </c>
      <c r="D72" s="60">
        <v>1959</v>
      </c>
      <c r="E72" s="60">
        <v>3105.25</v>
      </c>
      <c r="F72" s="60">
        <v>0</v>
      </c>
      <c r="G72" s="60">
        <v>7.14</v>
      </c>
      <c r="H72" s="60">
        <v>0</v>
      </c>
      <c r="I72" s="60">
        <v>0</v>
      </c>
      <c r="J72" s="60">
        <v>1097.1300000000001</v>
      </c>
      <c r="K72" s="20">
        <f t="shared" si="1"/>
        <v>12371.82</v>
      </c>
      <c r="L72" s="84"/>
      <c r="M72" s="85"/>
      <c r="N72" s="86"/>
      <c r="O72" s="87"/>
    </row>
    <row r="73" spans="1:15" x14ac:dyDescent="0.25">
      <c r="A73" s="75"/>
      <c r="B73" s="77" t="s">
        <v>387</v>
      </c>
      <c r="C73" s="60">
        <v>145932.73000000001</v>
      </c>
      <c r="D73" s="60">
        <v>46085.39</v>
      </c>
      <c r="E73" s="60">
        <v>73050.94</v>
      </c>
      <c r="F73" s="60">
        <v>0</v>
      </c>
      <c r="G73" s="60">
        <v>168.09</v>
      </c>
      <c r="H73" s="60">
        <v>0</v>
      </c>
      <c r="I73" s="60">
        <v>0</v>
      </c>
      <c r="J73" s="60">
        <v>25810.06</v>
      </c>
      <c r="K73" s="20">
        <f t="shared" si="1"/>
        <v>291047.21000000002</v>
      </c>
      <c r="L73" s="84"/>
      <c r="M73" s="85"/>
      <c r="N73" s="86"/>
      <c r="O73" s="87"/>
    </row>
    <row r="74" spans="1:15" x14ac:dyDescent="0.25">
      <c r="A74" s="75"/>
      <c r="B74" s="77" t="s">
        <v>388</v>
      </c>
      <c r="C74" s="60">
        <v>16242.09</v>
      </c>
      <c r="D74" s="60">
        <v>5129.24</v>
      </c>
      <c r="E74" s="60">
        <v>8130.46</v>
      </c>
      <c r="F74" s="60">
        <v>0</v>
      </c>
      <c r="G74" s="60">
        <v>18.71</v>
      </c>
      <c r="H74" s="60">
        <v>0</v>
      </c>
      <c r="I74" s="60">
        <v>0</v>
      </c>
      <c r="J74" s="60">
        <v>2872.64</v>
      </c>
      <c r="K74" s="20">
        <f t="shared" si="1"/>
        <v>32393.14</v>
      </c>
      <c r="L74" s="84"/>
      <c r="M74" s="85"/>
      <c r="N74" s="86"/>
      <c r="O74" s="87"/>
    </row>
    <row r="75" spans="1:15" x14ac:dyDescent="0.25">
      <c r="A75" s="75"/>
      <c r="B75" s="77" t="s">
        <v>389</v>
      </c>
      <c r="C75" s="60">
        <v>7928.19</v>
      </c>
      <c r="D75" s="60">
        <v>2503.71</v>
      </c>
      <c r="E75" s="60">
        <v>3968.69</v>
      </c>
      <c r="F75" s="60">
        <v>0</v>
      </c>
      <c r="G75" s="60">
        <v>9.1300000000000008</v>
      </c>
      <c r="H75" s="60">
        <v>0</v>
      </c>
      <c r="I75" s="60">
        <v>0</v>
      </c>
      <c r="J75" s="60">
        <v>1402.2</v>
      </c>
      <c r="K75" s="20">
        <f t="shared" si="1"/>
        <v>15811.92</v>
      </c>
      <c r="L75" s="84"/>
      <c r="M75" s="85"/>
      <c r="N75" s="86"/>
      <c r="O75" s="87"/>
    </row>
    <row r="76" spans="1:15" x14ac:dyDescent="0.25">
      <c r="A76" s="75"/>
      <c r="B76" s="77" t="s">
        <v>390</v>
      </c>
      <c r="C76" s="60">
        <v>73175.240000000005</v>
      </c>
      <c r="D76" s="60">
        <v>23108.66</v>
      </c>
      <c r="E76" s="60">
        <v>36630.03</v>
      </c>
      <c r="F76" s="60">
        <v>0</v>
      </c>
      <c r="G76" s="60">
        <v>84.28</v>
      </c>
      <c r="H76" s="60">
        <v>0</v>
      </c>
      <c r="I76" s="60">
        <v>0</v>
      </c>
      <c r="J76" s="60">
        <v>12941.98</v>
      </c>
      <c r="K76" s="20">
        <f t="shared" si="1"/>
        <v>145940.19</v>
      </c>
      <c r="L76" s="84"/>
      <c r="M76" s="85"/>
      <c r="N76" s="86"/>
      <c r="O76" s="87"/>
    </row>
    <row r="77" spans="1:15" x14ac:dyDescent="0.25">
      <c r="A77" s="75"/>
      <c r="B77" s="77" t="s">
        <v>391</v>
      </c>
      <c r="C77" s="60">
        <v>5935.36</v>
      </c>
      <c r="D77" s="60">
        <v>1874.38</v>
      </c>
      <c r="E77" s="60">
        <v>2971.12</v>
      </c>
      <c r="F77" s="60">
        <v>0</v>
      </c>
      <c r="G77" s="60">
        <v>6.84</v>
      </c>
      <c r="H77" s="60">
        <v>0</v>
      </c>
      <c r="I77" s="60">
        <v>0</v>
      </c>
      <c r="J77" s="60">
        <v>1049.75</v>
      </c>
      <c r="K77" s="20">
        <f t="shared" si="1"/>
        <v>11837.45</v>
      </c>
      <c r="L77" s="84"/>
      <c r="M77" s="85"/>
      <c r="N77" s="86"/>
      <c r="O77" s="87"/>
    </row>
    <row r="78" spans="1:15" x14ac:dyDescent="0.25">
      <c r="A78" s="75"/>
      <c r="B78" s="77" t="s">
        <v>392</v>
      </c>
      <c r="C78" s="60">
        <v>2807.04</v>
      </c>
      <c r="D78" s="60">
        <v>886.46</v>
      </c>
      <c r="E78" s="60">
        <v>1405.15</v>
      </c>
      <c r="F78" s="60">
        <v>0</v>
      </c>
      <c r="G78" s="60">
        <v>3.23</v>
      </c>
      <c r="H78" s="60">
        <v>0</v>
      </c>
      <c r="I78" s="60">
        <v>0</v>
      </c>
      <c r="J78" s="60">
        <v>496.47</v>
      </c>
      <c r="K78" s="20">
        <f t="shared" si="1"/>
        <v>5598.3499999999995</v>
      </c>
      <c r="L78" s="84"/>
      <c r="M78" s="85"/>
      <c r="N78" s="86"/>
      <c r="O78" s="87"/>
    </row>
    <row r="79" spans="1:15" x14ac:dyDescent="0.25">
      <c r="A79" s="75"/>
      <c r="B79" s="77" t="s">
        <v>393</v>
      </c>
      <c r="C79" s="60">
        <v>39630.379999999997</v>
      </c>
      <c r="D79" s="60">
        <v>12515.23</v>
      </c>
      <c r="E79" s="60">
        <v>19838.16</v>
      </c>
      <c r="F79" s="60">
        <v>0</v>
      </c>
      <c r="G79" s="60">
        <v>45.65</v>
      </c>
      <c r="H79" s="60">
        <v>0</v>
      </c>
      <c r="I79" s="60">
        <v>0</v>
      </c>
      <c r="J79" s="60">
        <v>7009.14</v>
      </c>
      <c r="K79" s="20">
        <f t="shared" si="1"/>
        <v>79038.559999999998</v>
      </c>
      <c r="L79" s="84"/>
      <c r="M79" s="85"/>
      <c r="N79" s="86"/>
      <c r="O79" s="87"/>
    </row>
    <row r="80" spans="1:15" x14ac:dyDescent="0.25">
      <c r="A80" s="75"/>
      <c r="B80" s="77" t="s">
        <v>394</v>
      </c>
      <c r="C80" s="60">
        <v>30555.79</v>
      </c>
      <c r="D80" s="60">
        <v>9649.48</v>
      </c>
      <c r="E80" s="60">
        <v>15295.6</v>
      </c>
      <c r="F80" s="60">
        <v>0</v>
      </c>
      <c r="G80" s="60">
        <v>35.19</v>
      </c>
      <c r="H80" s="60">
        <v>0</v>
      </c>
      <c r="I80" s="60">
        <v>0</v>
      </c>
      <c r="J80" s="60">
        <v>5404.2</v>
      </c>
      <c r="K80" s="20">
        <f t="shared" si="1"/>
        <v>60940.26</v>
      </c>
      <c r="L80" s="84"/>
      <c r="M80" s="85"/>
      <c r="N80" s="86"/>
      <c r="O80" s="87"/>
    </row>
    <row r="81" spans="1:15" x14ac:dyDescent="0.25">
      <c r="A81" s="75"/>
      <c r="B81" s="77" t="s">
        <v>395</v>
      </c>
      <c r="C81" s="60">
        <v>34144.82</v>
      </c>
      <c r="D81" s="60">
        <v>10782.9</v>
      </c>
      <c r="E81" s="60">
        <v>17092.2</v>
      </c>
      <c r="F81" s="60">
        <v>0</v>
      </c>
      <c r="G81" s="60">
        <v>39.33</v>
      </c>
      <c r="H81" s="60">
        <v>0</v>
      </c>
      <c r="I81" s="60">
        <v>0</v>
      </c>
      <c r="J81" s="60">
        <v>6038.94</v>
      </c>
      <c r="K81" s="20">
        <f t="shared" si="1"/>
        <v>68098.19</v>
      </c>
      <c r="L81" s="84"/>
      <c r="M81" s="85"/>
      <c r="N81" s="86"/>
      <c r="O81" s="87"/>
    </row>
    <row r="82" spans="1:15" x14ac:dyDescent="0.25">
      <c r="A82" s="75"/>
      <c r="B82" s="77" t="s">
        <v>396</v>
      </c>
      <c r="C82" s="60">
        <v>38537.5</v>
      </c>
      <c r="D82" s="60">
        <v>12170.1</v>
      </c>
      <c r="E82" s="60">
        <v>19291.080000000002</v>
      </c>
      <c r="F82" s="60">
        <v>0</v>
      </c>
      <c r="G82" s="60">
        <v>44.39</v>
      </c>
      <c r="H82" s="60">
        <v>0</v>
      </c>
      <c r="I82" s="60">
        <v>0</v>
      </c>
      <c r="J82" s="60">
        <v>6815.87</v>
      </c>
      <c r="K82" s="20">
        <f t="shared" si="1"/>
        <v>76858.939999999988</v>
      </c>
      <c r="L82" s="84"/>
      <c r="M82" s="85"/>
      <c r="N82" s="86"/>
      <c r="O82" s="87"/>
    </row>
    <row r="83" spans="1:15" x14ac:dyDescent="0.25">
      <c r="A83" s="75"/>
      <c r="B83" s="77" t="s">
        <v>397</v>
      </c>
      <c r="C83" s="60">
        <v>5839.06</v>
      </c>
      <c r="D83" s="60">
        <v>1843.97</v>
      </c>
      <c r="E83" s="60">
        <v>2922.91</v>
      </c>
      <c r="F83" s="60">
        <v>0</v>
      </c>
      <c r="G83" s="60">
        <v>6.73</v>
      </c>
      <c r="H83" s="60">
        <v>0</v>
      </c>
      <c r="I83" s="60">
        <v>0</v>
      </c>
      <c r="J83" s="60">
        <v>1032.73</v>
      </c>
      <c r="K83" s="20">
        <f t="shared" si="1"/>
        <v>11645.4</v>
      </c>
      <c r="L83" s="84"/>
      <c r="M83" s="85"/>
      <c r="N83" s="86"/>
      <c r="O83" s="87"/>
    </row>
    <row r="84" spans="1:15" x14ac:dyDescent="0.25">
      <c r="A84" s="74" t="s">
        <v>12</v>
      </c>
      <c r="B84" s="77" t="s">
        <v>679</v>
      </c>
      <c r="C84" s="60">
        <v>1633300.79</v>
      </c>
      <c r="D84" s="60">
        <v>814634.34</v>
      </c>
      <c r="E84" s="60">
        <v>774228.03</v>
      </c>
      <c r="F84" s="60">
        <v>0</v>
      </c>
      <c r="G84" s="60">
        <v>2060.35</v>
      </c>
      <c r="H84" s="60">
        <v>0</v>
      </c>
      <c r="I84" s="60">
        <v>673512.1</v>
      </c>
      <c r="J84" s="60">
        <v>-233273.33</v>
      </c>
      <c r="K84" s="20">
        <f t="shared" si="1"/>
        <v>3664462.2800000003</v>
      </c>
      <c r="L84" s="84"/>
      <c r="M84" s="85"/>
      <c r="N84" s="86"/>
      <c r="O84" s="87"/>
    </row>
    <row r="85" spans="1:15" x14ac:dyDescent="0.25">
      <c r="A85" s="75"/>
      <c r="B85" s="77" t="s">
        <v>110</v>
      </c>
      <c r="C85" s="60">
        <v>426339.04</v>
      </c>
      <c r="D85" s="60">
        <v>212643.28</v>
      </c>
      <c r="E85" s="60">
        <v>202096.05</v>
      </c>
      <c r="F85" s="60">
        <v>0</v>
      </c>
      <c r="G85" s="60">
        <v>537.80999999999995</v>
      </c>
      <c r="H85" s="60">
        <v>0</v>
      </c>
      <c r="I85" s="60">
        <v>0</v>
      </c>
      <c r="J85" s="60">
        <v>188028.72</v>
      </c>
      <c r="K85" s="20">
        <f t="shared" si="1"/>
        <v>1029644.8999999999</v>
      </c>
      <c r="L85" s="84"/>
      <c r="M85" s="85"/>
      <c r="N85" s="86"/>
      <c r="O85" s="87"/>
    </row>
    <row r="86" spans="1:15" x14ac:dyDescent="0.25">
      <c r="A86" s="75"/>
      <c r="B86" s="77" t="s">
        <v>111</v>
      </c>
      <c r="C86" s="60">
        <v>22402.63</v>
      </c>
      <c r="D86" s="60">
        <v>11173.66</v>
      </c>
      <c r="E86" s="60">
        <v>10619.44</v>
      </c>
      <c r="F86" s="60">
        <v>0</v>
      </c>
      <c r="G86" s="60">
        <v>28.26</v>
      </c>
      <c r="H86" s="60">
        <v>0</v>
      </c>
      <c r="I86" s="60">
        <v>0</v>
      </c>
      <c r="J86" s="60">
        <v>9880.26</v>
      </c>
      <c r="K86" s="20">
        <f t="shared" si="1"/>
        <v>54104.250000000007</v>
      </c>
      <c r="L86" s="84"/>
      <c r="M86" s="85"/>
      <c r="N86" s="86"/>
      <c r="O86" s="87"/>
    </row>
    <row r="87" spans="1:15" x14ac:dyDescent="0.25">
      <c r="A87" s="75"/>
      <c r="B87" s="77" t="s">
        <v>112</v>
      </c>
      <c r="C87" s="60">
        <v>32312.98</v>
      </c>
      <c r="D87" s="60">
        <v>16116.61</v>
      </c>
      <c r="E87" s="60">
        <v>15317.21</v>
      </c>
      <c r="F87" s="60">
        <v>0</v>
      </c>
      <c r="G87" s="60">
        <v>40.76</v>
      </c>
      <c r="H87" s="60">
        <v>0</v>
      </c>
      <c r="I87" s="60">
        <v>0</v>
      </c>
      <c r="J87" s="60">
        <v>14251.03</v>
      </c>
      <c r="K87" s="20">
        <f t="shared" si="1"/>
        <v>78038.59</v>
      </c>
      <c r="L87" s="84"/>
      <c r="M87" s="85"/>
      <c r="N87" s="86"/>
      <c r="O87" s="87"/>
    </row>
    <row r="88" spans="1:15" x14ac:dyDescent="0.25">
      <c r="A88" s="75"/>
      <c r="B88" s="77" t="s">
        <v>113</v>
      </c>
      <c r="C88" s="60">
        <v>8129.54</v>
      </c>
      <c r="D88" s="60">
        <v>4054.74</v>
      </c>
      <c r="E88" s="60">
        <v>3853.62</v>
      </c>
      <c r="F88" s="60">
        <v>0</v>
      </c>
      <c r="G88" s="60">
        <v>10.26</v>
      </c>
      <c r="H88" s="60">
        <v>0</v>
      </c>
      <c r="I88" s="60">
        <v>0</v>
      </c>
      <c r="J88" s="60">
        <v>3585.39</v>
      </c>
      <c r="K88" s="20">
        <f t="shared" si="1"/>
        <v>19633.55</v>
      </c>
      <c r="L88" s="84"/>
      <c r="M88" s="85"/>
      <c r="N88" s="86"/>
      <c r="O88" s="87"/>
    </row>
    <row r="89" spans="1:15" x14ac:dyDescent="0.25">
      <c r="A89" s="75"/>
      <c r="B89" s="77" t="s">
        <v>114</v>
      </c>
      <c r="C89" s="60">
        <v>24085.919999999998</v>
      </c>
      <c r="D89" s="60">
        <v>12013.23</v>
      </c>
      <c r="E89" s="60">
        <v>11417.37</v>
      </c>
      <c r="F89" s="60">
        <v>0</v>
      </c>
      <c r="G89" s="60">
        <v>30.38</v>
      </c>
      <c r="H89" s="60">
        <v>0</v>
      </c>
      <c r="I89" s="60">
        <v>0</v>
      </c>
      <c r="J89" s="60">
        <v>10622.63</v>
      </c>
      <c r="K89" s="20">
        <f t="shared" si="1"/>
        <v>58169.529999999992</v>
      </c>
      <c r="L89" s="84"/>
      <c r="M89" s="85"/>
      <c r="N89" s="86"/>
      <c r="O89" s="87"/>
    </row>
    <row r="90" spans="1:15" x14ac:dyDescent="0.25">
      <c r="A90" s="75"/>
      <c r="B90" s="77" t="s">
        <v>115</v>
      </c>
      <c r="C90" s="60">
        <v>15657.13</v>
      </c>
      <c r="D90" s="60">
        <v>7809.24</v>
      </c>
      <c r="E90" s="60">
        <v>7421.89</v>
      </c>
      <c r="F90" s="60">
        <v>0</v>
      </c>
      <c r="G90" s="60">
        <v>19.75</v>
      </c>
      <c r="H90" s="60">
        <v>0</v>
      </c>
      <c r="I90" s="60">
        <v>0</v>
      </c>
      <c r="J90" s="60">
        <v>6905.3</v>
      </c>
      <c r="K90" s="20">
        <f t="shared" si="1"/>
        <v>37813.31</v>
      </c>
      <c r="L90" s="84"/>
      <c r="M90" s="85"/>
      <c r="N90" s="86"/>
      <c r="O90" s="87"/>
    </row>
    <row r="91" spans="1:15" x14ac:dyDescent="0.25">
      <c r="A91" s="74" t="s">
        <v>13</v>
      </c>
      <c r="B91" s="77" t="s">
        <v>678</v>
      </c>
      <c r="C91" s="60">
        <v>355986.37</v>
      </c>
      <c r="D91" s="60">
        <v>293679.17</v>
      </c>
      <c r="E91" s="60">
        <v>169076.84</v>
      </c>
      <c r="F91" s="60">
        <v>0</v>
      </c>
      <c r="G91" s="60">
        <v>569.54</v>
      </c>
      <c r="H91" s="60">
        <v>0</v>
      </c>
      <c r="I91" s="60">
        <v>0</v>
      </c>
      <c r="J91" s="60">
        <v>-108875.24</v>
      </c>
      <c r="K91" s="20">
        <f t="shared" si="1"/>
        <v>710436.68</v>
      </c>
      <c r="L91" s="84"/>
      <c r="M91" s="85"/>
      <c r="N91" s="86"/>
      <c r="O91" s="87"/>
    </row>
    <row r="92" spans="1:15" x14ac:dyDescent="0.25">
      <c r="A92" s="75"/>
      <c r="B92" s="77" t="s">
        <v>398</v>
      </c>
      <c r="C92" s="60">
        <v>6536.25</v>
      </c>
      <c r="D92" s="60">
        <v>5392.23</v>
      </c>
      <c r="E92" s="60">
        <v>3104.41</v>
      </c>
      <c r="F92" s="60">
        <v>0</v>
      </c>
      <c r="G92" s="60">
        <v>10.46</v>
      </c>
      <c r="H92" s="60">
        <v>0</v>
      </c>
      <c r="I92" s="60">
        <v>0</v>
      </c>
      <c r="J92" s="60">
        <v>5800.04</v>
      </c>
      <c r="K92" s="20">
        <f t="shared" si="1"/>
        <v>20843.39</v>
      </c>
      <c r="L92" s="84"/>
      <c r="M92" s="85"/>
      <c r="N92" s="86"/>
      <c r="O92" s="87"/>
    </row>
    <row r="93" spans="1:15" x14ac:dyDescent="0.25">
      <c r="A93" s="75"/>
      <c r="B93" s="77" t="s">
        <v>399</v>
      </c>
      <c r="C93" s="60">
        <v>7275.57</v>
      </c>
      <c r="D93" s="60">
        <v>6002.15</v>
      </c>
      <c r="E93" s="60">
        <v>3455.56</v>
      </c>
      <c r="F93" s="60">
        <v>0</v>
      </c>
      <c r="G93" s="60">
        <v>11.64</v>
      </c>
      <c r="H93" s="60">
        <v>0</v>
      </c>
      <c r="I93" s="60">
        <v>0</v>
      </c>
      <c r="J93" s="60">
        <v>6456.09</v>
      </c>
      <c r="K93" s="20">
        <f t="shared" si="1"/>
        <v>23201.01</v>
      </c>
      <c r="L93" s="84"/>
      <c r="M93" s="85"/>
      <c r="N93" s="86"/>
      <c r="O93" s="87"/>
    </row>
    <row r="94" spans="1:15" x14ac:dyDescent="0.25">
      <c r="A94" s="75"/>
      <c r="B94" s="77" t="s">
        <v>400</v>
      </c>
      <c r="C94" s="60">
        <v>5941.73</v>
      </c>
      <c r="D94" s="60">
        <v>4901.7700000000004</v>
      </c>
      <c r="E94" s="60">
        <v>2822.04</v>
      </c>
      <c r="F94" s="60">
        <v>0</v>
      </c>
      <c r="G94" s="60">
        <v>9.51</v>
      </c>
      <c r="H94" s="60">
        <v>0</v>
      </c>
      <c r="I94" s="60">
        <v>0</v>
      </c>
      <c r="J94" s="60">
        <v>5272.48</v>
      </c>
      <c r="K94" s="20">
        <f t="shared" si="1"/>
        <v>18947.53</v>
      </c>
      <c r="L94" s="84"/>
      <c r="M94" s="85"/>
      <c r="N94" s="86"/>
      <c r="O94" s="87"/>
    </row>
    <row r="95" spans="1:15" x14ac:dyDescent="0.25">
      <c r="A95" s="75"/>
      <c r="B95" s="77" t="s">
        <v>401</v>
      </c>
      <c r="C95" s="60">
        <v>258.14999999999998</v>
      </c>
      <c r="D95" s="60">
        <v>212.97</v>
      </c>
      <c r="E95" s="60">
        <v>122.61</v>
      </c>
      <c r="F95" s="60">
        <v>0</v>
      </c>
      <c r="G95" s="60">
        <v>0.41</v>
      </c>
      <c r="H95" s="60">
        <v>0</v>
      </c>
      <c r="I95" s="60">
        <v>0</v>
      </c>
      <c r="J95" s="60">
        <v>229.1</v>
      </c>
      <c r="K95" s="20">
        <f t="shared" si="1"/>
        <v>823.24</v>
      </c>
      <c r="L95" s="84"/>
      <c r="M95" s="85"/>
      <c r="N95" s="86"/>
      <c r="O95" s="87"/>
    </row>
    <row r="96" spans="1:15" x14ac:dyDescent="0.25">
      <c r="A96" s="75"/>
      <c r="B96" s="77" t="s">
        <v>402</v>
      </c>
      <c r="C96" s="60">
        <v>7920.98</v>
      </c>
      <c r="D96" s="60">
        <v>6534.59</v>
      </c>
      <c r="E96" s="60">
        <v>3762.09</v>
      </c>
      <c r="F96" s="60">
        <v>0</v>
      </c>
      <c r="G96" s="60">
        <v>12.67</v>
      </c>
      <c r="H96" s="60">
        <v>0</v>
      </c>
      <c r="I96" s="60">
        <v>0</v>
      </c>
      <c r="J96" s="60">
        <v>7028.81</v>
      </c>
      <c r="K96" s="20">
        <f t="shared" si="1"/>
        <v>25259.14</v>
      </c>
      <c r="L96" s="84"/>
      <c r="M96" s="85"/>
      <c r="N96" s="86"/>
      <c r="O96" s="87"/>
    </row>
    <row r="97" spans="1:15" x14ac:dyDescent="0.25">
      <c r="A97" s="75"/>
      <c r="B97" s="77" t="s">
        <v>403</v>
      </c>
      <c r="C97" s="60">
        <v>2945.42</v>
      </c>
      <c r="D97" s="60">
        <v>2429.89</v>
      </c>
      <c r="E97" s="60">
        <v>1398.94</v>
      </c>
      <c r="F97" s="60">
        <v>0</v>
      </c>
      <c r="G97" s="60">
        <v>4.71</v>
      </c>
      <c r="H97" s="60">
        <v>0</v>
      </c>
      <c r="I97" s="60">
        <v>0</v>
      </c>
      <c r="J97" s="60">
        <v>2613.66</v>
      </c>
      <c r="K97" s="20">
        <f t="shared" si="1"/>
        <v>9392.619999999999</v>
      </c>
      <c r="L97" s="84"/>
      <c r="M97" s="85"/>
      <c r="N97" s="86"/>
      <c r="O97" s="87"/>
    </row>
    <row r="98" spans="1:15" x14ac:dyDescent="0.25">
      <c r="A98" s="75"/>
      <c r="B98" s="77" t="s">
        <v>404</v>
      </c>
      <c r="C98" s="60">
        <v>66242.850000000006</v>
      </c>
      <c r="D98" s="60">
        <v>54648.56</v>
      </c>
      <c r="E98" s="60">
        <v>31462.25</v>
      </c>
      <c r="F98" s="60">
        <v>0</v>
      </c>
      <c r="G98" s="60">
        <v>105.98</v>
      </c>
      <c r="H98" s="60">
        <v>0</v>
      </c>
      <c r="I98" s="60">
        <v>0</v>
      </c>
      <c r="J98" s="60">
        <v>58781.55</v>
      </c>
      <c r="K98" s="20">
        <f t="shared" si="1"/>
        <v>211241.19</v>
      </c>
      <c r="L98" s="84"/>
      <c r="M98" s="85"/>
      <c r="N98" s="86"/>
      <c r="O98" s="87"/>
    </row>
    <row r="99" spans="1:15" x14ac:dyDescent="0.25">
      <c r="A99" s="75"/>
      <c r="B99" s="77" t="s">
        <v>405</v>
      </c>
      <c r="C99" s="60">
        <v>2742.03</v>
      </c>
      <c r="D99" s="60">
        <v>2262.1</v>
      </c>
      <c r="E99" s="60">
        <v>1302.3399999999999</v>
      </c>
      <c r="F99" s="60">
        <v>0</v>
      </c>
      <c r="G99" s="60">
        <v>4.3899999999999997</v>
      </c>
      <c r="H99" s="60">
        <v>0</v>
      </c>
      <c r="I99" s="60">
        <v>0</v>
      </c>
      <c r="J99" s="60">
        <v>2433.1799999999998</v>
      </c>
      <c r="K99" s="20">
        <f t="shared" si="1"/>
        <v>8744.0400000000009</v>
      </c>
      <c r="L99" s="84"/>
      <c r="M99" s="85"/>
      <c r="N99" s="86"/>
      <c r="O99" s="87"/>
    </row>
    <row r="100" spans="1:15" x14ac:dyDescent="0.25">
      <c r="A100" s="75"/>
      <c r="B100" s="77" t="s">
        <v>406</v>
      </c>
      <c r="C100" s="60">
        <v>5249.36</v>
      </c>
      <c r="D100" s="60">
        <v>4330.58</v>
      </c>
      <c r="E100" s="60">
        <v>2493.1999999999998</v>
      </c>
      <c r="F100" s="60">
        <v>0</v>
      </c>
      <c r="G100" s="60">
        <v>8.4</v>
      </c>
      <c r="H100" s="60">
        <v>0</v>
      </c>
      <c r="I100" s="60">
        <v>0</v>
      </c>
      <c r="J100" s="60">
        <v>4658.1000000000004</v>
      </c>
      <c r="K100" s="20">
        <f t="shared" si="1"/>
        <v>16739.64</v>
      </c>
      <c r="L100" s="84"/>
      <c r="M100" s="85"/>
      <c r="N100" s="86"/>
      <c r="O100" s="87"/>
    </row>
    <row r="101" spans="1:15" x14ac:dyDescent="0.25">
      <c r="A101" s="75"/>
      <c r="B101" s="77" t="s">
        <v>407</v>
      </c>
      <c r="C101" s="60">
        <v>17582.64</v>
      </c>
      <c r="D101" s="60">
        <v>14505.2</v>
      </c>
      <c r="E101" s="60">
        <v>8350.93</v>
      </c>
      <c r="F101" s="60">
        <v>0</v>
      </c>
      <c r="G101" s="60">
        <v>28.13</v>
      </c>
      <c r="H101" s="60">
        <v>0</v>
      </c>
      <c r="I101" s="60">
        <v>0</v>
      </c>
      <c r="J101" s="60">
        <v>15602.23</v>
      </c>
      <c r="K101" s="20">
        <f t="shared" si="1"/>
        <v>56069.130000000005</v>
      </c>
      <c r="L101" s="84"/>
      <c r="M101" s="85"/>
      <c r="N101" s="86"/>
      <c r="O101" s="87"/>
    </row>
    <row r="102" spans="1:15" x14ac:dyDescent="0.25">
      <c r="A102" s="74" t="s">
        <v>14</v>
      </c>
      <c r="B102" s="77" t="s">
        <v>679</v>
      </c>
      <c r="C102" s="60">
        <v>1469832.43</v>
      </c>
      <c r="D102" s="60">
        <v>542823.54</v>
      </c>
      <c r="E102" s="60">
        <v>736699.2</v>
      </c>
      <c r="F102" s="60">
        <v>0</v>
      </c>
      <c r="G102" s="60">
        <v>2697.6</v>
      </c>
      <c r="H102" s="60">
        <v>0</v>
      </c>
      <c r="I102" s="60">
        <v>489677.51</v>
      </c>
      <c r="J102" s="60">
        <v>-173719.27</v>
      </c>
      <c r="K102" s="20">
        <f t="shared" si="1"/>
        <v>3068011.0100000002</v>
      </c>
      <c r="L102" s="84"/>
      <c r="M102" s="85"/>
      <c r="N102" s="86"/>
      <c r="O102" s="87"/>
    </row>
    <row r="103" spans="1:15" x14ac:dyDescent="0.25">
      <c r="A103" s="75"/>
      <c r="B103" s="77" t="s">
        <v>116</v>
      </c>
      <c r="C103" s="60">
        <v>472192.3</v>
      </c>
      <c r="D103" s="60">
        <v>174385.25</v>
      </c>
      <c r="E103" s="60">
        <v>236668.94</v>
      </c>
      <c r="F103" s="60">
        <v>0</v>
      </c>
      <c r="G103" s="60">
        <v>866.62</v>
      </c>
      <c r="H103" s="60">
        <v>0</v>
      </c>
      <c r="I103" s="60">
        <v>0</v>
      </c>
      <c r="J103" s="60">
        <v>117971.95</v>
      </c>
      <c r="K103" s="20">
        <f t="shared" si="1"/>
        <v>1002085.0599999999</v>
      </c>
      <c r="L103" s="84"/>
      <c r="M103" s="85"/>
      <c r="N103" s="86"/>
      <c r="O103" s="87"/>
    </row>
    <row r="104" spans="1:15" x14ac:dyDescent="0.25">
      <c r="A104" s="75"/>
      <c r="B104" s="77" t="s">
        <v>117</v>
      </c>
      <c r="C104" s="60">
        <v>36816.120000000003</v>
      </c>
      <c r="D104" s="60">
        <v>13596.56</v>
      </c>
      <c r="E104" s="60">
        <v>18452.72</v>
      </c>
      <c r="F104" s="60">
        <v>0</v>
      </c>
      <c r="G104" s="60">
        <v>67.569999999999993</v>
      </c>
      <c r="H104" s="60">
        <v>0</v>
      </c>
      <c r="I104" s="60">
        <v>0</v>
      </c>
      <c r="J104" s="60">
        <v>9198.11</v>
      </c>
      <c r="K104" s="20">
        <f t="shared" si="1"/>
        <v>78131.08</v>
      </c>
      <c r="L104" s="84"/>
      <c r="M104" s="85"/>
      <c r="N104" s="86"/>
      <c r="O104" s="87"/>
    </row>
    <row r="105" spans="1:15" x14ac:dyDescent="0.25">
      <c r="A105" s="75"/>
      <c r="B105" s="77" t="s">
        <v>118</v>
      </c>
      <c r="C105" s="60">
        <v>171480.05</v>
      </c>
      <c r="D105" s="60">
        <v>63329.27</v>
      </c>
      <c r="E105" s="60">
        <v>85948.04</v>
      </c>
      <c r="F105" s="60">
        <v>0</v>
      </c>
      <c r="G105" s="60">
        <v>314.72000000000003</v>
      </c>
      <c r="H105" s="60">
        <v>0</v>
      </c>
      <c r="I105" s="60">
        <v>0</v>
      </c>
      <c r="J105" s="60">
        <v>42842.39</v>
      </c>
      <c r="K105" s="20">
        <f t="shared" si="1"/>
        <v>363914.47</v>
      </c>
      <c r="L105" s="84"/>
      <c r="M105" s="85"/>
      <c r="N105" s="86"/>
      <c r="O105" s="87"/>
    </row>
    <row r="106" spans="1:15" x14ac:dyDescent="0.25">
      <c r="A106" s="75"/>
      <c r="B106" s="77" t="s">
        <v>119</v>
      </c>
      <c r="C106" s="60">
        <v>2370.63</v>
      </c>
      <c r="D106" s="60">
        <v>875.5</v>
      </c>
      <c r="E106" s="60">
        <v>1188.19</v>
      </c>
      <c r="F106" s="60">
        <v>0</v>
      </c>
      <c r="G106" s="60">
        <v>4.3499999999999996</v>
      </c>
      <c r="H106" s="60">
        <v>0</v>
      </c>
      <c r="I106" s="60">
        <v>0</v>
      </c>
      <c r="J106" s="60">
        <v>592.27</v>
      </c>
      <c r="K106" s="20">
        <f t="shared" si="1"/>
        <v>5030.9400000000005</v>
      </c>
      <c r="L106" s="84"/>
      <c r="M106" s="85"/>
      <c r="N106" s="86"/>
      <c r="O106" s="87"/>
    </row>
    <row r="107" spans="1:15" x14ac:dyDescent="0.25">
      <c r="A107" s="75"/>
      <c r="B107" s="77" t="s">
        <v>120</v>
      </c>
      <c r="C107" s="60">
        <v>5476.98</v>
      </c>
      <c r="D107" s="60">
        <v>2022.7</v>
      </c>
      <c r="E107" s="60">
        <v>2745.14</v>
      </c>
      <c r="F107" s="60">
        <v>0</v>
      </c>
      <c r="G107" s="60">
        <v>10.050000000000001</v>
      </c>
      <c r="H107" s="60">
        <v>0</v>
      </c>
      <c r="I107" s="60">
        <v>0</v>
      </c>
      <c r="J107" s="60">
        <v>1368.38</v>
      </c>
      <c r="K107" s="20">
        <f t="shared" si="1"/>
        <v>11623.25</v>
      </c>
      <c r="L107" s="84"/>
      <c r="M107" s="85"/>
      <c r="N107" s="86"/>
      <c r="O107" s="87"/>
    </row>
    <row r="108" spans="1:15" x14ac:dyDescent="0.25">
      <c r="A108" s="75"/>
      <c r="B108" s="77" t="s">
        <v>121</v>
      </c>
      <c r="C108" s="60">
        <v>6989.13</v>
      </c>
      <c r="D108" s="60">
        <v>2581.15</v>
      </c>
      <c r="E108" s="60">
        <v>3503.04</v>
      </c>
      <c r="F108" s="60">
        <v>0</v>
      </c>
      <c r="G108" s="60">
        <v>12.83</v>
      </c>
      <c r="H108" s="60">
        <v>0</v>
      </c>
      <c r="I108" s="60">
        <v>0</v>
      </c>
      <c r="J108" s="60">
        <v>1746.17</v>
      </c>
      <c r="K108" s="20">
        <f t="shared" si="1"/>
        <v>14832.32</v>
      </c>
      <c r="L108" s="84"/>
      <c r="M108" s="85"/>
      <c r="N108" s="86"/>
      <c r="O108" s="88"/>
    </row>
    <row r="109" spans="1:15" x14ac:dyDescent="0.25">
      <c r="A109" s="75"/>
      <c r="B109" s="77" t="s">
        <v>122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20">
        <f t="shared" si="1"/>
        <v>0</v>
      </c>
      <c r="L109" s="84"/>
      <c r="M109" s="85"/>
      <c r="N109" s="86"/>
      <c r="O109" s="87"/>
    </row>
    <row r="110" spans="1:15" x14ac:dyDescent="0.25">
      <c r="A110" s="74" t="s">
        <v>15</v>
      </c>
      <c r="B110" s="77" t="s">
        <v>678</v>
      </c>
      <c r="C110" s="60">
        <v>366275.02</v>
      </c>
      <c r="D110" s="60">
        <v>244404.44</v>
      </c>
      <c r="E110" s="60">
        <v>178620.67</v>
      </c>
      <c r="F110" s="60">
        <v>0</v>
      </c>
      <c r="G110" s="60">
        <v>106.4</v>
      </c>
      <c r="H110" s="60">
        <v>0</v>
      </c>
      <c r="I110" s="60">
        <v>0</v>
      </c>
      <c r="J110" s="60">
        <v>-116091.57</v>
      </c>
      <c r="K110" s="20">
        <f t="shared" si="1"/>
        <v>673314.96</v>
      </c>
      <c r="L110" s="84"/>
      <c r="M110" s="85"/>
      <c r="N110" s="86"/>
      <c r="O110" s="87"/>
    </row>
    <row r="111" spans="1:15" x14ac:dyDescent="0.25">
      <c r="A111" s="75"/>
      <c r="B111" s="77" t="s">
        <v>408</v>
      </c>
      <c r="C111" s="60">
        <v>215.76</v>
      </c>
      <c r="D111" s="60">
        <v>143.97</v>
      </c>
      <c r="E111" s="60">
        <v>105.22</v>
      </c>
      <c r="F111" s="60">
        <v>0</v>
      </c>
      <c r="G111" s="60">
        <v>0.06</v>
      </c>
      <c r="H111" s="60">
        <v>0</v>
      </c>
      <c r="I111" s="60">
        <v>0</v>
      </c>
      <c r="J111" s="60">
        <v>143.47</v>
      </c>
      <c r="K111" s="20">
        <f t="shared" si="1"/>
        <v>608.48</v>
      </c>
      <c r="L111" s="84"/>
      <c r="M111" s="85"/>
      <c r="N111" s="86"/>
      <c r="O111" s="87"/>
    </row>
    <row r="112" spans="1:15" x14ac:dyDescent="0.25">
      <c r="A112" s="75"/>
      <c r="B112" s="77" t="s">
        <v>409</v>
      </c>
      <c r="C112" s="60">
        <v>12462.21</v>
      </c>
      <c r="D112" s="60">
        <v>8315.66</v>
      </c>
      <c r="E112" s="60">
        <v>6077.42</v>
      </c>
      <c r="F112" s="60">
        <v>0</v>
      </c>
      <c r="G112" s="60">
        <v>3.62</v>
      </c>
      <c r="H112" s="60">
        <v>0</v>
      </c>
      <c r="I112" s="60">
        <v>0</v>
      </c>
      <c r="J112" s="60">
        <v>8285.75</v>
      </c>
      <c r="K112" s="20">
        <f t="shared" si="1"/>
        <v>35144.660000000003</v>
      </c>
      <c r="L112" s="84"/>
      <c r="M112" s="85"/>
      <c r="N112" s="86"/>
      <c r="O112" s="87"/>
    </row>
    <row r="113" spans="1:15" x14ac:dyDescent="0.25">
      <c r="A113" s="75"/>
      <c r="B113" s="77" t="s">
        <v>410</v>
      </c>
      <c r="C113" s="60">
        <v>1325.49</v>
      </c>
      <c r="D113" s="60">
        <v>884.46</v>
      </c>
      <c r="E113" s="60">
        <v>646.4</v>
      </c>
      <c r="F113" s="60">
        <v>0</v>
      </c>
      <c r="G113" s="60">
        <v>0.38</v>
      </c>
      <c r="H113" s="60">
        <v>0</v>
      </c>
      <c r="I113" s="60">
        <v>0</v>
      </c>
      <c r="J113" s="60">
        <v>881.29</v>
      </c>
      <c r="K113" s="20">
        <f t="shared" si="1"/>
        <v>3738.02</v>
      </c>
      <c r="L113" s="84"/>
      <c r="M113" s="85"/>
      <c r="N113" s="86"/>
      <c r="O113" s="87"/>
    </row>
    <row r="114" spans="1:15" x14ac:dyDescent="0.25">
      <c r="A114" s="75"/>
      <c r="B114" s="77" t="s">
        <v>411</v>
      </c>
      <c r="C114" s="60">
        <v>17869.849999999999</v>
      </c>
      <c r="D114" s="60">
        <v>11924.02</v>
      </c>
      <c r="E114" s="60">
        <v>8714.56</v>
      </c>
      <c r="F114" s="60">
        <v>0</v>
      </c>
      <c r="G114" s="60">
        <v>5.19</v>
      </c>
      <c r="H114" s="60">
        <v>0</v>
      </c>
      <c r="I114" s="60">
        <v>0</v>
      </c>
      <c r="J114" s="60">
        <v>11881.15</v>
      </c>
      <c r="K114" s="20">
        <f t="shared" si="1"/>
        <v>50394.770000000004</v>
      </c>
      <c r="L114" s="84"/>
      <c r="M114" s="85"/>
      <c r="N114" s="86"/>
      <c r="O114" s="87"/>
    </row>
    <row r="115" spans="1:15" x14ac:dyDescent="0.25">
      <c r="A115" s="75"/>
      <c r="B115" s="77" t="s">
        <v>412</v>
      </c>
      <c r="C115" s="60">
        <v>20829.12</v>
      </c>
      <c r="D115" s="60">
        <v>13898.66</v>
      </c>
      <c r="E115" s="60">
        <v>10157.700000000001</v>
      </c>
      <c r="F115" s="60">
        <v>0</v>
      </c>
      <c r="G115" s="60">
        <v>6.05</v>
      </c>
      <c r="H115" s="60">
        <v>0</v>
      </c>
      <c r="I115" s="60">
        <v>0</v>
      </c>
      <c r="J115" s="60">
        <v>13848.69</v>
      </c>
      <c r="K115" s="20">
        <f t="shared" si="1"/>
        <v>58740.22</v>
      </c>
      <c r="L115" s="84"/>
      <c r="M115" s="85"/>
      <c r="N115" s="86"/>
      <c r="O115" s="87"/>
    </row>
    <row r="116" spans="1:15" x14ac:dyDescent="0.25">
      <c r="A116" s="75"/>
      <c r="B116" s="77" t="s">
        <v>401</v>
      </c>
      <c r="C116" s="60">
        <v>79.290000000000006</v>
      </c>
      <c r="D116" s="60">
        <v>52.91</v>
      </c>
      <c r="E116" s="60">
        <v>38.67</v>
      </c>
      <c r="F116" s="60">
        <v>0</v>
      </c>
      <c r="G116" s="60">
        <v>0.02</v>
      </c>
      <c r="H116" s="60">
        <v>0</v>
      </c>
      <c r="I116" s="60">
        <v>0</v>
      </c>
      <c r="J116" s="60">
        <v>52.74</v>
      </c>
      <c r="K116" s="20">
        <f t="shared" si="1"/>
        <v>223.63000000000002</v>
      </c>
      <c r="L116" s="84"/>
      <c r="M116" s="85"/>
      <c r="N116" s="86"/>
      <c r="O116" s="87"/>
    </row>
    <row r="117" spans="1:15" x14ac:dyDescent="0.25">
      <c r="A117" s="75"/>
      <c r="B117" s="77" t="s">
        <v>413</v>
      </c>
      <c r="C117" s="60">
        <v>16658.86</v>
      </c>
      <c r="D117" s="60">
        <v>11115.96</v>
      </c>
      <c r="E117" s="60">
        <v>8124</v>
      </c>
      <c r="F117" s="60">
        <v>0</v>
      </c>
      <c r="G117" s="60">
        <v>4.84</v>
      </c>
      <c r="H117" s="60">
        <v>0</v>
      </c>
      <c r="I117" s="60">
        <v>0</v>
      </c>
      <c r="J117" s="60">
        <v>11075.99</v>
      </c>
      <c r="K117" s="20">
        <f t="shared" si="1"/>
        <v>46979.649999999994</v>
      </c>
      <c r="L117" s="84"/>
      <c r="M117" s="85"/>
      <c r="N117" s="86"/>
      <c r="O117" s="87"/>
    </row>
    <row r="118" spans="1:15" x14ac:dyDescent="0.25">
      <c r="A118" s="75"/>
      <c r="B118" s="77" t="s">
        <v>55</v>
      </c>
      <c r="C118" s="60">
        <v>80414.39</v>
      </c>
      <c r="D118" s="60">
        <v>53658.13</v>
      </c>
      <c r="E118" s="60">
        <v>39215.54</v>
      </c>
      <c r="F118" s="60">
        <v>0</v>
      </c>
      <c r="G118" s="60">
        <v>23.36</v>
      </c>
      <c r="H118" s="60">
        <v>0</v>
      </c>
      <c r="I118" s="60">
        <v>0</v>
      </c>
      <c r="J118" s="60">
        <v>53465.13</v>
      </c>
      <c r="K118" s="20">
        <f t="shared" si="1"/>
        <v>226776.55</v>
      </c>
      <c r="L118" s="84"/>
      <c r="M118" s="85"/>
      <c r="N118" s="86"/>
      <c r="O118" s="87"/>
    </row>
    <row r="119" spans="1:15" x14ac:dyDescent="0.25">
      <c r="A119" s="75"/>
      <c r="B119" s="77" t="s">
        <v>405</v>
      </c>
      <c r="C119" s="60">
        <v>1633.74</v>
      </c>
      <c r="D119" s="60">
        <v>1090.1400000000001</v>
      </c>
      <c r="E119" s="60">
        <v>796.72</v>
      </c>
      <c r="F119" s="60">
        <v>0</v>
      </c>
      <c r="G119" s="60">
        <v>0.47</v>
      </c>
      <c r="H119" s="60">
        <v>0</v>
      </c>
      <c r="I119" s="60">
        <v>0</v>
      </c>
      <c r="J119" s="60">
        <v>1086.23</v>
      </c>
      <c r="K119" s="20">
        <f t="shared" si="1"/>
        <v>4607.3</v>
      </c>
      <c r="L119" s="84"/>
      <c r="M119" s="85"/>
      <c r="N119" s="86"/>
      <c r="O119" s="87"/>
    </row>
    <row r="120" spans="1:15" x14ac:dyDescent="0.25">
      <c r="A120" s="75"/>
      <c r="B120" s="77" t="s">
        <v>414</v>
      </c>
      <c r="C120" s="60">
        <v>23119.01</v>
      </c>
      <c r="D120" s="60">
        <v>15426.63</v>
      </c>
      <c r="E120" s="60">
        <v>11274.4</v>
      </c>
      <c r="F120" s="60">
        <v>0</v>
      </c>
      <c r="G120" s="60">
        <v>6.71</v>
      </c>
      <c r="H120" s="60">
        <v>0</v>
      </c>
      <c r="I120" s="60">
        <v>0</v>
      </c>
      <c r="J120" s="60">
        <v>15371.13</v>
      </c>
      <c r="K120" s="20">
        <f t="shared" si="1"/>
        <v>65197.88</v>
      </c>
      <c r="L120" s="84"/>
      <c r="M120" s="85"/>
      <c r="N120" s="86"/>
      <c r="O120" s="87"/>
    </row>
    <row r="121" spans="1:15" x14ac:dyDescent="0.25">
      <c r="A121" s="74" t="s">
        <v>16</v>
      </c>
      <c r="B121" s="77" t="s">
        <v>678</v>
      </c>
      <c r="C121" s="60">
        <v>45523.99</v>
      </c>
      <c r="D121" s="60">
        <v>38973.760000000002</v>
      </c>
      <c r="E121" s="60">
        <v>25825.78</v>
      </c>
      <c r="F121" s="60">
        <v>0</v>
      </c>
      <c r="G121" s="60">
        <v>-0.59</v>
      </c>
      <c r="H121" s="60">
        <v>0</v>
      </c>
      <c r="I121" s="60">
        <v>0</v>
      </c>
      <c r="J121" s="60">
        <v>-180.85</v>
      </c>
      <c r="K121" s="20">
        <f t="shared" si="1"/>
        <v>110142.09</v>
      </c>
      <c r="L121" s="84"/>
      <c r="M121" s="85"/>
      <c r="N121" s="86"/>
      <c r="O121" s="87"/>
    </row>
    <row r="122" spans="1:15" x14ac:dyDescent="0.25">
      <c r="A122" s="75"/>
      <c r="B122" s="77" t="s">
        <v>284</v>
      </c>
      <c r="C122" s="60">
        <v>204.86</v>
      </c>
      <c r="D122" s="60">
        <v>175.38</v>
      </c>
      <c r="E122" s="60">
        <v>116.21</v>
      </c>
      <c r="F122" s="60">
        <v>0</v>
      </c>
      <c r="G122" s="60">
        <v>0</v>
      </c>
      <c r="H122" s="60">
        <v>0</v>
      </c>
      <c r="I122" s="60">
        <v>0</v>
      </c>
      <c r="J122" s="60">
        <v>180.85</v>
      </c>
      <c r="K122" s="20">
        <f t="shared" si="1"/>
        <v>677.3</v>
      </c>
      <c r="L122" s="84"/>
      <c r="M122" s="85"/>
      <c r="N122" s="86"/>
      <c r="O122" s="87"/>
    </row>
    <row r="123" spans="1:15" x14ac:dyDescent="0.25">
      <c r="A123" s="74" t="s">
        <v>17</v>
      </c>
      <c r="B123" s="77" t="s">
        <v>679</v>
      </c>
      <c r="C123" s="60">
        <v>371504.67</v>
      </c>
      <c r="D123" s="60">
        <v>228240.78</v>
      </c>
      <c r="E123" s="60">
        <v>172229.04</v>
      </c>
      <c r="F123" s="60">
        <v>0</v>
      </c>
      <c r="G123" s="60">
        <v>-2057.15</v>
      </c>
      <c r="H123" s="60">
        <v>0</v>
      </c>
      <c r="I123" s="60">
        <v>0</v>
      </c>
      <c r="J123" s="60">
        <v>-93711.32</v>
      </c>
      <c r="K123" s="20">
        <f t="shared" si="1"/>
        <v>676206.02</v>
      </c>
      <c r="L123" s="84"/>
      <c r="M123" s="85"/>
      <c r="N123" s="86"/>
      <c r="O123" s="87"/>
    </row>
    <row r="124" spans="1:15" x14ac:dyDescent="0.25">
      <c r="A124" s="75"/>
      <c r="B124" s="77" t="s">
        <v>123</v>
      </c>
      <c r="C124" s="60">
        <v>20966.34</v>
      </c>
      <c r="D124" s="60">
        <v>12881.05</v>
      </c>
      <c r="E124" s="60">
        <v>9719.9699999999993</v>
      </c>
      <c r="F124" s="60">
        <v>0</v>
      </c>
      <c r="G124" s="60">
        <v>-116.1</v>
      </c>
      <c r="H124" s="60">
        <v>0</v>
      </c>
      <c r="I124" s="60">
        <v>0</v>
      </c>
      <c r="J124" s="60">
        <v>12677.99</v>
      </c>
      <c r="K124" s="20">
        <f t="shared" si="1"/>
        <v>56129.25</v>
      </c>
      <c r="L124" s="84"/>
      <c r="M124" s="85"/>
      <c r="N124" s="86"/>
      <c r="O124" s="87"/>
    </row>
    <row r="125" spans="1:15" x14ac:dyDescent="0.25">
      <c r="A125" s="75"/>
      <c r="B125" s="77" t="s">
        <v>8</v>
      </c>
      <c r="C125" s="60">
        <v>15644.79</v>
      </c>
      <c r="D125" s="60">
        <v>9611.66</v>
      </c>
      <c r="E125" s="60">
        <v>7252.9</v>
      </c>
      <c r="F125" s="60">
        <v>0</v>
      </c>
      <c r="G125" s="60">
        <v>-86.63</v>
      </c>
      <c r="H125" s="60">
        <v>0</v>
      </c>
      <c r="I125" s="60">
        <v>0</v>
      </c>
      <c r="J125" s="60">
        <v>9460.14</v>
      </c>
      <c r="K125" s="20">
        <f t="shared" si="1"/>
        <v>41882.86</v>
      </c>
      <c r="L125" s="84"/>
      <c r="M125" s="85"/>
      <c r="N125" s="86"/>
      <c r="O125" s="87"/>
    </row>
    <row r="126" spans="1:15" x14ac:dyDescent="0.25">
      <c r="A126" s="75"/>
      <c r="B126" s="77" t="s">
        <v>124</v>
      </c>
      <c r="C126" s="60">
        <v>331.05</v>
      </c>
      <c r="D126" s="60">
        <v>203.39</v>
      </c>
      <c r="E126" s="60">
        <v>153.47</v>
      </c>
      <c r="F126" s="60">
        <v>0</v>
      </c>
      <c r="G126" s="60">
        <v>-1.83</v>
      </c>
      <c r="H126" s="60">
        <v>0</v>
      </c>
      <c r="I126" s="60">
        <v>0</v>
      </c>
      <c r="J126" s="60">
        <v>200.19</v>
      </c>
      <c r="K126" s="20">
        <f t="shared" si="1"/>
        <v>886.27</v>
      </c>
      <c r="L126" s="84"/>
      <c r="M126" s="85"/>
      <c r="N126" s="86"/>
      <c r="O126" s="87"/>
    </row>
    <row r="127" spans="1:15" x14ac:dyDescent="0.25">
      <c r="A127" s="75"/>
      <c r="B127" s="77" t="s">
        <v>125</v>
      </c>
      <c r="C127" s="60">
        <v>4664.46</v>
      </c>
      <c r="D127" s="60">
        <v>2865.7</v>
      </c>
      <c r="E127" s="60">
        <v>2162.44</v>
      </c>
      <c r="F127" s="60">
        <v>0</v>
      </c>
      <c r="G127" s="60">
        <v>-25.83</v>
      </c>
      <c r="H127" s="60">
        <v>0</v>
      </c>
      <c r="I127" s="60">
        <v>0</v>
      </c>
      <c r="J127" s="60">
        <v>2820.54</v>
      </c>
      <c r="K127" s="20">
        <f t="shared" si="1"/>
        <v>12487.310000000001</v>
      </c>
      <c r="L127" s="84"/>
      <c r="M127" s="85"/>
      <c r="N127" s="86"/>
      <c r="O127" s="87"/>
    </row>
    <row r="128" spans="1:15" x14ac:dyDescent="0.25">
      <c r="A128" s="75"/>
      <c r="B128" s="77" t="s">
        <v>126</v>
      </c>
      <c r="C128" s="60">
        <v>1622.03</v>
      </c>
      <c r="D128" s="60">
        <v>996.53</v>
      </c>
      <c r="E128" s="60">
        <v>751.97</v>
      </c>
      <c r="F128" s="60">
        <v>0</v>
      </c>
      <c r="G128" s="60">
        <v>-8.98</v>
      </c>
      <c r="H128" s="60">
        <v>0</v>
      </c>
      <c r="I128" s="60">
        <v>0</v>
      </c>
      <c r="J128" s="60">
        <v>980.85</v>
      </c>
      <c r="K128" s="20">
        <f t="shared" si="1"/>
        <v>4342.3999999999996</v>
      </c>
      <c r="L128" s="84"/>
      <c r="M128" s="85"/>
      <c r="N128" s="86"/>
      <c r="O128" s="87"/>
    </row>
    <row r="129" spans="1:15" x14ac:dyDescent="0.25">
      <c r="A129" s="75"/>
      <c r="B129" s="77" t="s">
        <v>127</v>
      </c>
      <c r="C129" s="60">
        <v>41397.31</v>
      </c>
      <c r="D129" s="60">
        <v>25433.21</v>
      </c>
      <c r="E129" s="60">
        <v>19191.73</v>
      </c>
      <c r="F129" s="60">
        <v>0</v>
      </c>
      <c r="G129" s="60">
        <v>-229.23</v>
      </c>
      <c r="H129" s="60">
        <v>0</v>
      </c>
      <c r="I129" s="60">
        <v>0</v>
      </c>
      <c r="J129" s="60">
        <v>25032.27</v>
      </c>
      <c r="K129" s="20">
        <f t="shared" si="1"/>
        <v>110825.29</v>
      </c>
      <c r="L129" s="84"/>
      <c r="M129" s="85"/>
      <c r="N129" s="86"/>
      <c r="O129" s="87"/>
    </row>
    <row r="130" spans="1:15" x14ac:dyDescent="0.25">
      <c r="A130" s="75"/>
      <c r="B130" s="77" t="s">
        <v>128</v>
      </c>
      <c r="C130" s="60">
        <v>7671.71</v>
      </c>
      <c r="D130" s="60">
        <v>4713.26</v>
      </c>
      <c r="E130" s="60">
        <v>3556.6</v>
      </c>
      <c r="F130" s="60">
        <v>0</v>
      </c>
      <c r="G130" s="60">
        <v>-42.48</v>
      </c>
      <c r="H130" s="60">
        <v>0</v>
      </c>
      <c r="I130" s="60">
        <v>0</v>
      </c>
      <c r="J130" s="60">
        <v>4638.96</v>
      </c>
      <c r="K130" s="20">
        <f t="shared" si="1"/>
        <v>20538.050000000003</v>
      </c>
      <c r="L130" s="84"/>
      <c r="M130" s="85"/>
      <c r="N130" s="86"/>
      <c r="O130" s="87"/>
    </row>
    <row r="131" spans="1:15" x14ac:dyDescent="0.25">
      <c r="A131" s="75"/>
      <c r="B131" s="77" t="s">
        <v>129</v>
      </c>
      <c r="C131" s="60">
        <v>37659.46</v>
      </c>
      <c r="D131" s="60">
        <v>23136.79</v>
      </c>
      <c r="E131" s="60">
        <v>17458.87</v>
      </c>
      <c r="F131" s="60">
        <v>0</v>
      </c>
      <c r="G131" s="60">
        <v>-208.53</v>
      </c>
      <c r="H131" s="60">
        <v>0</v>
      </c>
      <c r="I131" s="60">
        <v>0</v>
      </c>
      <c r="J131" s="60">
        <v>22772.03</v>
      </c>
      <c r="K131" s="20">
        <f t="shared" si="1"/>
        <v>100818.62</v>
      </c>
      <c r="L131" s="84"/>
      <c r="M131" s="85"/>
      <c r="N131" s="86"/>
      <c r="O131" s="87"/>
    </row>
    <row r="132" spans="1:15" x14ac:dyDescent="0.25">
      <c r="A132" s="75"/>
      <c r="B132" s="77" t="s">
        <v>130</v>
      </c>
      <c r="C132" s="60">
        <v>7312.92</v>
      </c>
      <c r="D132" s="60">
        <v>4492.83</v>
      </c>
      <c r="E132" s="60">
        <v>3390.26</v>
      </c>
      <c r="F132" s="60">
        <v>0</v>
      </c>
      <c r="G132" s="60">
        <v>-40.49</v>
      </c>
      <c r="H132" s="60">
        <v>0</v>
      </c>
      <c r="I132" s="60">
        <v>0</v>
      </c>
      <c r="J132" s="60">
        <v>4422.0200000000004</v>
      </c>
      <c r="K132" s="20">
        <f t="shared" ref="K132:K195" si="2">SUM(C132:J132)</f>
        <v>19577.54</v>
      </c>
      <c r="L132" s="84"/>
      <c r="M132" s="85"/>
      <c r="N132" s="86"/>
      <c r="O132" s="87"/>
    </row>
    <row r="133" spans="1:15" x14ac:dyDescent="0.25">
      <c r="A133" s="75"/>
      <c r="B133" s="77" t="s">
        <v>131</v>
      </c>
      <c r="C133" s="60">
        <v>335.16</v>
      </c>
      <c r="D133" s="60">
        <v>205.91</v>
      </c>
      <c r="E133" s="60">
        <v>155.38</v>
      </c>
      <c r="F133" s="60">
        <v>0</v>
      </c>
      <c r="G133" s="60">
        <v>-1.86</v>
      </c>
      <c r="H133" s="60">
        <v>0</v>
      </c>
      <c r="I133" s="60">
        <v>0</v>
      </c>
      <c r="J133" s="60">
        <v>202.68</v>
      </c>
      <c r="K133" s="20">
        <f t="shared" si="2"/>
        <v>897.27</v>
      </c>
      <c r="L133" s="84"/>
      <c r="M133" s="85"/>
      <c r="N133" s="86"/>
      <c r="O133" s="87"/>
    </row>
    <row r="134" spans="1:15" x14ac:dyDescent="0.25">
      <c r="A134" s="75"/>
      <c r="B134" s="77" t="s">
        <v>132</v>
      </c>
      <c r="C134" s="60">
        <v>17370.48</v>
      </c>
      <c r="D134" s="60">
        <v>10671.88</v>
      </c>
      <c r="E134" s="60">
        <v>8052.93</v>
      </c>
      <c r="F134" s="60">
        <v>0</v>
      </c>
      <c r="G134" s="60">
        <v>-96.19</v>
      </c>
      <c r="H134" s="60">
        <v>0</v>
      </c>
      <c r="I134" s="60">
        <v>0</v>
      </c>
      <c r="J134" s="60">
        <v>10503.65</v>
      </c>
      <c r="K134" s="20">
        <f t="shared" si="2"/>
        <v>46502.75</v>
      </c>
      <c r="L134" s="84"/>
      <c r="M134" s="85"/>
      <c r="N134" s="86"/>
      <c r="O134" s="87"/>
    </row>
    <row r="135" spans="1:15" x14ac:dyDescent="0.25">
      <c r="A135" s="74" t="s">
        <v>18</v>
      </c>
      <c r="B135" s="77" t="s">
        <v>679</v>
      </c>
      <c r="C135" s="60">
        <v>49684.03</v>
      </c>
      <c r="D135" s="60">
        <v>92385.83</v>
      </c>
      <c r="E135" s="60">
        <v>30906.04</v>
      </c>
      <c r="F135" s="60">
        <v>0</v>
      </c>
      <c r="G135" s="60">
        <v>49.93</v>
      </c>
      <c r="H135" s="60">
        <v>0</v>
      </c>
      <c r="I135" s="60">
        <v>0</v>
      </c>
      <c r="J135" s="60">
        <v>-3974.3</v>
      </c>
      <c r="K135" s="20">
        <f t="shared" si="2"/>
        <v>169051.53</v>
      </c>
      <c r="L135" s="84"/>
      <c r="M135" s="85"/>
      <c r="N135" s="86"/>
      <c r="O135" s="87"/>
    </row>
    <row r="136" spans="1:15" x14ac:dyDescent="0.25">
      <c r="A136" s="75"/>
      <c r="B136" s="77" t="s">
        <v>133</v>
      </c>
      <c r="C136" s="60">
        <v>119.85</v>
      </c>
      <c r="D136" s="60">
        <v>222.85</v>
      </c>
      <c r="E136" s="60">
        <v>74.55</v>
      </c>
      <c r="F136" s="60">
        <v>0</v>
      </c>
      <c r="G136" s="60">
        <v>0.12</v>
      </c>
      <c r="H136" s="60">
        <v>0</v>
      </c>
      <c r="I136" s="60">
        <v>0</v>
      </c>
      <c r="J136" s="60">
        <v>267.14999999999998</v>
      </c>
      <c r="K136" s="20">
        <f t="shared" si="2"/>
        <v>684.52</v>
      </c>
      <c r="L136" s="84"/>
      <c r="M136" s="85"/>
      <c r="N136" s="86"/>
      <c r="O136" s="87"/>
    </row>
    <row r="137" spans="1:15" x14ac:dyDescent="0.25">
      <c r="A137" s="75"/>
      <c r="B137" s="77" t="s">
        <v>134</v>
      </c>
      <c r="C137" s="60">
        <v>1662.99</v>
      </c>
      <c r="D137" s="60">
        <v>3092.27</v>
      </c>
      <c r="E137" s="60">
        <v>1034.46</v>
      </c>
      <c r="F137" s="60">
        <v>0</v>
      </c>
      <c r="G137" s="60">
        <v>1.67</v>
      </c>
      <c r="H137" s="60">
        <v>0</v>
      </c>
      <c r="I137" s="60">
        <v>0</v>
      </c>
      <c r="J137" s="60">
        <v>3707.15</v>
      </c>
      <c r="K137" s="20">
        <f t="shared" si="2"/>
        <v>9498.5400000000009</v>
      </c>
      <c r="L137" s="84"/>
      <c r="M137" s="85"/>
      <c r="N137" s="86"/>
      <c r="O137" s="87"/>
    </row>
    <row r="138" spans="1:15" x14ac:dyDescent="0.25">
      <c r="A138" s="74" t="s">
        <v>19</v>
      </c>
      <c r="B138" s="77" t="s">
        <v>680</v>
      </c>
      <c r="C138" s="60">
        <v>1136506.3700000001</v>
      </c>
      <c r="D138" s="60">
        <v>446489.93</v>
      </c>
      <c r="E138" s="60">
        <v>547487.41</v>
      </c>
      <c r="F138" s="60">
        <v>0</v>
      </c>
      <c r="G138" s="60">
        <v>2937.29</v>
      </c>
      <c r="H138" s="60">
        <v>0</v>
      </c>
      <c r="I138" s="60">
        <v>356011.17</v>
      </c>
      <c r="J138" s="60">
        <v>-152316.53</v>
      </c>
      <c r="K138" s="20">
        <f t="shared" si="2"/>
        <v>2337115.64</v>
      </c>
      <c r="L138" s="84"/>
      <c r="M138" s="85"/>
      <c r="N138" s="86"/>
      <c r="O138" s="87"/>
    </row>
    <row r="139" spans="1:15" x14ac:dyDescent="0.25">
      <c r="A139" s="75"/>
      <c r="B139" s="77" t="s">
        <v>415</v>
      </c>
      <c r="C139" s="60">
        <v>2814.52</v>
      </c>
      <c r="D139" s="60">
        <v>1105.72</v>
      </c>
      <c r="E139" s="60">
        <v>1355.83</v>
      </c>
      <c r="F139" s="60">
        <v>0</v>
      </c>
      <c r="G139" s="60">
        <v>7.27</v>
      </c>
      <c r="H139" s="60">
        <v>0</v>
      </c>
      <c r="I139" s="60">
        <v>0</v>
      </c>
      <c r="J139" s="60">
        <v>821.98</v>
      </c>
      <c r="K139" s="20">
        <f t="shared" si="2"/>
        <v>6105.32</v>
      </c>
      <c r="L139" s="84"/>
      <c r="M139" s="85"/>
      <c r="N139" s="86"/>
      <c r="O139" s="87"/>
    </row>
    <row r="140" spans="1:15" x14ac:dyDescent="0.25">
      <c r="A140" s="75"/>
      <c r="B140" s="77" t="s">
        <v>19</v>
      </c>
      <c r="C140" s="60">
        <v>4438.5600000000004</v>
      </c>
      <c r="D140" s="60">
        <v>1743.74</v>
      </c>
      <c r="E140" s="60">
        <v>2138.1799999999998</v>
      </c>
      <c r="F140" s="60">
        <v>0</v>
      </c>
      <c r="G140" s="60">
        <v>11.47</v>
      </c>
      <c r="H140" s="60">
        <v>0</v>
      </c>
      <c r="I140" s="60">
        <v>0</v>
      </c>
      <c r="J140" s="60">
        <v>1296.31</v>
      </c>
      <c r="K140" s="20">
        <f t="shared" si="2"/>
        <v>9628.2599999999984</v>
      </c>
      <c r="L140" s="84"/>
      <c r="M140" s="85"/>
      <c r="N140" s="86"/>
      <c r="O140" s="87"/>
    </row>
    <row r="141" spans="1:15" x14ac:dyDescent="0.25">
      <c r="A141" s="75"/>
      <c r="B141" s="77" t="s">
        <v>416</v>
      </c>
      <c r="C141" s="60">
        <v>9957.51</v>
      </c>
      <c r="D141" s="60">
        <v>3911.92</v>
      </c>
      <c r="E141" s="60">
        <v>4796.8100000000004</v>
      </c>
      <c r="F141" s="60">
        <v>0</v>
      </c>
      <c r="G141" s="60">
        <v>25.73</v>
      </c>
      <c r="H141" s="60">
        <v>0</v>
      </c>
      <c r="I141" s="60">
        <v>0</v>
      </c>
      <c r="J141" s="60">
        <v>2908.15</v>
      </c>
      <c r="K141" s="20">
        <f t="shared" si="2"/>
        <v>21600.120000000003</v>
      </c>
      <c r="L141" s="84"/>
      <c r="M141" s="85"/>
      <c r="N141" s="86"/>
      <c r="O141" s="87"/>
    </row>
    <row r="142" spans="1:15" x14ac:dyDescent="0.25">
      <c r="A142" s="75"/>
      <c r="B142" s="77" t="s">
        <v>417</v>
      </c>
      <c r="C142" s="60">
        <v>60112.45</v>
      </c>
      <c r="D142" s="60">
        <v>23615.89</v>
      </c>
      <c r="E142" s="60">
        <v>28957.88</v>
      </c>
      <c r="F142" s="60">
        <v>0</v>
      </c>
      <c r="G142" s="60">
        <v>155.36000000000001</v>
      </c>
      <c r="H142" s="60">
        <v>0</v>
      </c>
      <c r="I142" s="60">
        <v>0</v>
      </c>
      <c r="J142" s="60">
        <v>17556.27</v>
      </c>
      <c r="K142" s="20">
        <f t="shared" si="2"/>
        <v>130397.85</v>
      </c>
      <c r="L142" s="84"/>
      <c r="M142" s="85"/>
      <c r="N142" s="86"/>
      <c r="O142" s="87"/>
    </row>
    <row r="143" spans="1:15" x14ac:dyDescent="0.25">
      <c r="A143" s="75"/>
      <c r="B143" s="77" t="s">
        <v>401</v>
      </c>
      <c r="C143" s="60">
        <v>293948.18</v>
      </c>
      <c r="D143" s="60">
        <v>115481.01</v>
      </c>
      <c r="E143" s="60">
        <v>141603.19</v>
      </c>
      <c r="F143" s="60">
        <v>0</v>
      </c>
      <c r="G143" s="60">
        <v>759.7</v>
      </c>
      <c r="H143" s="60">
        <v>0</v>
      </c>
      <c r="I143" s="60">
        <v>0</v>
      </c>
      <c r="J143" s="60">
        <v>85849.62</v>
      </c>
      <c r="K143" s="20">
        <f t="shared" si="2"/>
        <v>637641.69999999995</v>
      </c>
      <c r="L143" s="84"/>
      <c r="M143" s="85"/>
      <c r="N143" s="86"/>
      <c r="O143" s="87"/>
    </row>
    <row r="144" spans="1:15" x14ac:dyDescent="0.25">
      <c r="A144" s="75"/>
      <c r="B144" s="77" t="s">
        <v>403</v>
      </c>
      <c r="C144" s="60">
        <v>30328.14</v>
      </c>
      <c r="D144" s="60">
        <v>11914.77</v>
      </c>
      <c r="E144" s="60">
        <v>14609.93</v>
      </c>
      <c r="F144" s="60">
        <v>0</v>
      </c>
      <c r="G144" s="60">
        <v>78.38</v>
      </c>
      <c r="H144" s="60">
        <v>0</v>
      </c>
      <c r="I144" s="60">
        <v>0</v>
      </c>
      <c r="J144" s="60">
        <v>8857.5400000000009</v>
      </c>
      <c r="K144" s="20">
        <f t="shared" si="2"/>
        <v>65788.760000000009</v>
      </c>
      <c r="L144" s="84"/>
      <c r="M144" s="85"/>
      <c r="N144" s="86"/>
      <c r="O144" s="87"/>
    </row>
    <row r="145" spans="1:15" x14ac:dyDescent="0.25">
      <c r="A145" s="75"/>
      <c r="B145" s="77" t="s">
        <v>418</v>
      </c>
      <c r="C145" s="60">
        <v>24434.49</v>
      </c>
      <c r="D145" s="60">
        <v>9599.3799999999992</v>
      </c>
      <c r="E145" s="60">
        <v>11770.79</v>
      </c>
      <c r="F145" s="60">
        <v>0</v>
      </c>
      <c r="G145" s="60">
        <v>63.15</v>
      </c>
      <c r="H145" s="60">
        <v>0</v>
      </c>
      <c r="I145" s="60">
        <v>0</v>
      </c>
      <c r="J145" s="60">
        <v>7136.28</v>
      </c>
      <c r="K145" s="20">
        <f t="shared" si="2"/>
        <v>53004.090000000004</v>
      </c>
      <c r="L145" s="84"/>
      <c r="M145" s="85"/>
      <c r="N145" s="86"/>
      <c r="O145" s="87"/>
    </row>
    <row r="146" spans="1:15" x14ac:dyDescent="0.25">
      <c r="A146" s="75"/>
      <c r="B146" s="77" t="s">
        <v>419</v>
      </c>
      <c r="C146" s="60">
        <v>95496.45</v>
      </c>
      <c r="D146" s="60">
        <v>37516.9</v>
      </c>
      <c r="E146" s="60">
        <v>46003.35</v>
      </c>
      <c r="F146" s="60">
        <v>0</v>
      </c>
      <c r="G146" s="60">
        <v>246.81</v>
      </c>
      <c r="H146" s="60">
        <v>0</v>
      </c>
      <c r="I146" s="60">
        <v>0</v>
      </c>
      <c r="J146" s="60">
        <v>27890.38</v>
      </c>
      <c r="K146" s="20">
        <f t="shared" si="2"/>
        <v>207153.89</v>
      </c>
      <c r="L146" s="84"/>
      <c r="M146" s="85"/>
      <c r="N146" s="86"/>
      <c r="O146" s="87"/>
    </row>
    <row r="147" spans="1:15" x14ac:dyDescent="0.25">
      <c r="A147" s="74" t="s">
        <v>20</v>
      </c>
      <c r="B147" s="77" t="s">
        <v>678</v>
      </c>
      <c r="C147" s="60">
        <v>313301.43</v>
      </c>
      <c r="D147" s="60">
        <v>229085.31</v>
      </c>
      <c r="E147" s="60">
        <v>167070.13</v>
      </c>
      <c r="F147" s="60">
        <v>0</v>
      </c>
      <c r="G147" s="60">
        <v>190.51</v>
      </c>
      <c r="H147" s="60">
        <v>0</v>
      </c>
      <c r="I147" s="60">
        <v>0</v>
      </c>
      <c r="J147" s="60">
        <v>-47924</v>
      </c>
      <c r="K147" s="20">
        <f t="shared" si="2"/>
        <v>661723.38</v>
      </c>
      <c r="L147" s="84"/>
      <c r="M147" s="85"/>
      <c r="N147" s="86"/>
      <c r="O147" s="87"/>
    </row>
    <row r="148" spans="1:15" x14ac:dyDescent="0.25">
      <c r="A148" s="75"/>
      <c r="B148" s="77" t="s">
        <v>420</v>
      </c>
      <c r="C148" s="60">
        <v>7014.59</v>
      </c>
      <c r="D148" s="60">
        <v>5129.05</v>
      </c>
      <c r="E148" s="60">
        <v>3740.58</v>
      </c>
      <c r="F148" s="60">
        <v>0</v>
      </c>
      <c r="G148" s="60">
        <v>4.2699999999999996</v>
      </c>
      <c r="H148" s="60">
        <v>0</v>
      </c>
      <c r="I148" s="60">
        <v>0</v>
      </c>
      <c r="J148" s="60">
        <v>5114.67</v>
      </c>
      <c r="K148" s="20">
        <f t="shared" si="2"/>
        <v>21003.16</v>
      </c>
      <c r="L148" s="84"/>
      <c r="M148" s="85"/>
      <c r="N148" s="86"/>
      <c r="O148" s="87"/>
    </row>
    <row r="149" spans="1:15" x14ac:dyDescent="0.25">
      <c r="A149" s="75"/>
      <c r="B149" s="77" t="s">
        <v>421</v>
      </c>
      <c r="C149" s="60">
        <v>1324.44</v>
      </c>
      <c r="D149" s="60">
        <v>968.42</v>
      </c>
      <c r="E149" s="60">
        <v>706.26</v>
      </c>
      <c r="F149" s="60">
        <v>0</v>
      </c>
      <c r="G149" s="60">
        <v>0.81</v>
      </c>
      <c r="H149" s="60">
        <v>0</v>
      </c>
      <c r="I149" s="60">
        <v>0</v>
      </c>
      <c r="J149" s="60">
        <v>965.71</v>
      </c>
      <c r="K149" s="20">
        <f t="shared" si="2"/>
        <v>3965.64</v>
      </c>
      <c r="L149" s="84"/>
      <c r="M149" s="85"/>
      <c r="N149" s="86"/>
      <c r="O149" s="87"/>
    </row>
    <row r="150" spans="1:15" x14ac:dyDescent="0.25">
      <c r="A150" s="75"/>
      <c r="B150" s="77" t="s">
        <v>422</v>
      </c>
      <c r="C150" s="60">
        <v>18473.349999999999</v>
      </c>
      <c r="D150" s="60">
        <v>13507.67</v>
      </c>
      <c r="E150" s="60">
        <v>9851.0400000000009</v>
      </c>
      <c r="F150" s="60">
        <v>0</v>
      </c>
      <c r="G150" s="60">
        <v>11.23</v>
      </c>
      <c r="H150" s="60">
        <v>0</v>
      </c>
      <c r="I150" s="60">
        <v>0</v>
      </c>
      <c r="J150" s="60">
        <v>13469.78</v>
      </c>
      <c r="K150" s="20">
        <f t="shared" si="2"/>
        <v>55313.07</v>
      </c>
      <c r="L150" s="84"/>
      <c r="M150" s="85"/>
      <c r="N150" s="86"/>
      <c r="O150" s="87"/>
    </row>
    <row r="151" spans="1:15" x14ac:dyDescent="0.25">
      <c r="A151" s="75"/>
      <c r="B151" s="77" t="s">
        <v>423</v>
      </c>
      <c r="C151" s="60">
        <v>38913.74</v>
      </c>
      <c r="D151" s="60">
        <v>28453.63</v>
      </c>
      <c r="E151" s="60">
        <v>20751.009999999998</v>
      </c>
      <c r="F151" s="60">
        <v>0</v>
      </c>
      <c r="G151" s="60">
        <v>23.66</v>
      </c>
      <c r="H151" s="60">
        <v>0</v>
      </c>
      <c r="I151" s="60">
        <v>0</v>
      </c>
      <c r="J151" s="60">
        <v>28373.84</v>
      </c>
      <c r="K151" s="20">
        <f t="shared" si="2"/>
        <v>116515.87999999999</v>
      </c>
      <c r="L151" s="84"/>
      <c r="M151" s="85"/>
      <c r="N151" s="86"/>
      <c r="O151" s="87"/>
    </row>
    <row r="152" spans="1:15" x14ac:dyDescent="0.25">
      <c r="A152" s="74" t="s">
        <v>21</v>
      </c>
      <c r="B152" s="77" t="s">
        <v>678</v>
      </c>
      <c r="C152" s="60">
        <v>211934.27</v>
      </c>
      <c r="D152" s="60">
        <v>102094.05</v>
      </c>
      <c r="E152" s="60">
        <v>100996.02</v>
      </c>
      <c r="F152" s="60">
        <v>0</v>
      </c>
      <c r="G152" s="60">
        <v>51.28</v>
      </c>
      <c r="H152" s="60">
        <v>0</v>
      </c>
      <c r="I152" s="60">
        <v>0</v>
      </c>
      <c r="J152" s="60">
        <v>-10958.59</v>
      </c>
      <c r="K152" s="20">
        <f t="shared" si="2"/>
        <v>404117.03</v>
      </c>
      <c r="L152" s="84"/>
      <c r="M152" s="85"/>
      <c r="N152" s="86"/>
      <c r="O152" s="87"/>
    </row>
    <row r="153" spans="1:15" x14ac:dyDescent="0.25">
      <c r="A153" s="75"/>
      <c r="B153" s="77" t="s">
        <v>424</v>
      </c>
      <c r="C153" s="60">
        <v>13750.67</v>
      </c>
      <c r="D153" s="60">
        <v>6624.04</v>
      </c>
      <c r="E153" s="60">
        <v>6552.8</v>
      </c>
      <c r="F153" s="60">
        <v>0</v>
      </c>
      <c r="G153" s="60">
        <v>3.33</v>
      </c>
      <c r="H153" s="60">
        <v>0</v>
      </c>
      <c r="I153" s="60">
        <v>0</v>
      </c>
      <c r="J153" s="60">
        <v>5726.18</v>
      </c>
      <c r="K153" s="20">
        <f t="shared" si="2"/>
        <v>32657.02</v>
      </c>
      <c r="L153" s="84"/>
      <c r="M153" s="85"/>
      <c r="N153" s="86"/>
      <c r="O153" s="87"/>
    </row>
    <row r="154" spans="1:15" x14ac:dyDescent="0.25">
      <c r="A154" s="75"/>
      <c r="B154" s="77" t="s">
        <v>425</v>
      </c>
      <c r="C154" s="60">
        <v>12564.99</v>
      </c>
      <c r="D154" s="60">
        <v>6052.87</v>
      </c>
      <c r="E154" s="60">
        <v>5987.77</v>
      </c>
      <c r="F154" s="60">
        <v>0</v>
      </c>
      <c r="G154" s="60">
        <v>3.04</v>
      </c>
      <c r="H154" s="60">
        <v>0</v>
      </c>
      <c r="I154" s="60">
        <v>0</v>
      </c>
      <c r="J154" s="60">
        <v>5232.41</v>
      </c>
      <c r="K154" s="20">
        <f t="shared" si="2"/>
        <v>29841.08</v>
      </c>
      <c r="L154" s="84"/>
      <c r="M154" s="85"/>
      <c r="N154" s="86"/>
      <c r="O154" s="87"/>
    </row>
    <row r="155" spans="1:15" x14ac:dyDescent="0.25">
      <c r="A155" s="74" t="s">
        <v>22</v>
      </c>
      <c r="B155" s="77" t="s">
        <v>679</v>
      </c>
      <c r="C155" s="60">
        <v>86603.42</v>
      </c>
      <c r="D155" s="60">
        <v>60146.239999999998</v>
      </c>
      <c r="E155" s="60">
        <v>42433.77</v>
      </c>
      <c r="F155" s="60">
        <v>0</v>
      </c>
      <c r="G155" s="60">
        <v>173.79</v>
      </c>
      <c r="H155" s="60">
        <v>0</v>
      </c>
      <c r="I155" s="60">
        <v>0</v>
      </c>
      <c r="J155" s="60">
        <v>-8370.82</v>
      </c>
      <c r="K155" s="20">
        <f t="shared" si="2"/>
        <v>180986.4</v>
      </c>
      <c r="L155" s="84"/>
      <c r="M155" s="85"/>
      <c r="N155" s="86"/>
      <c r="O155" s="87"/>
    </row>
    <row r="156" spans="1:15" x14ac:dyDescent="0.25">
      <c r="A156" s="75"/>
      <c r="B156" s="77" t="s">
        <v>135</v>
      </c>
      <c r="C156" s="60">
        <v>11941.62</v>
      </c>
      <c r="D156" s="60">
        <v>8293.48</v>
      </c>
      <c r="E156" s="60">
        <v>5851.13</v>
      </c>
      <c r="F156" s="60">
        <v>0</v>
      </c>
      <c r="G156" s="60">
        <v>23.96</v>
      </c>
      <c r="H156" s="60">
        <v>0</v>
      </c>
      <c r="I156" s="60">
        <v>0</v>
      </c>
      <c r="J156" s="60">
        <v>8370.82</v>
      </c>
      <c r="K156" s="20">
        <f t="shared" si="2"/>
        <v>34481.009999999995</v>
      </c>
      <c r="L156" s="84"/>
      <c r="M156" s="85"/>
      <c r="N156" s="86"/>
      <c r="O156" s="87"/>
    </row>
    <row r="157" spans="1:15" x14ac:dyDescent="0.25">
      <c r="A157" s="74" t="s">
        <v>23</v>
      </c>
      <c r="B157" s="77" t="s">
        <v>679</v>
      </c>
      <c r="C157" s="60">
        <v>57189.09</v>
      </c>
      <c r="D157" s="60">
        <v>42810.559999999998</v>
      </c>
      <c r="E157" s="60">
        <v>29328.84</v>
      </c>
      <c r="F157" s="60">
        <v>0</v>
      </c>
      <c r="G157" s="60">
        <v>74.739999999999995</v>
      </c>
      <c r="H157" s="60">
        <v>0</v>
      </c>
      <c r="I157" s="60">
        <v>0</v>
      </c>
      <c r="J157" s="60">
        <v>-584.89</v>
      </c>
      <c r="K157" s="20">
        <f t="shared" si="2"/>
        <v>128818.34</v>
      </c>
      <c r="L157" s="84"/>
      <c r="M157" s="85"/>
      <c r="N157" s="86"/>
      <c r="O157" s="87"/>
    </row>
    <row r="158" spans="1:15" x14ac:dyDescent="0.25">
      <c r="A158" s="75"/>
      <c r="B158" s="77" t="s">
        <v>136</v>
      </c>
      <c r="C158" s="60">
        <v>766.15</v>
      </c>
      <c r="D158" s="60">
        <v>573.52</v>
      </c>
      <c r="E158" s="60">
        <v>392.91</v>
      </c>
      <c r="F158" s="60">
        <v>0</v>
      </c>
      <c r="G158" s="60">
        <v>1</v>
      </c>
      <c r="H158" s="60">
        <v>0</v>
      </c>
      <c r="I158" s="60">
        <v>0</v>
      </c>
      <c r="J158" s="60">
        <v>584.89</v>
      </c>
      <c r="K158" s="20">
        <f t="shared" si="2"/>
        <v>2318.4700000000003</v>
      </c>
      <c r="L158" s="84"/>
      <c r="M158" s="85"/>
      <c r="N158" s="86"/>
      <c r="O158" s="87"/>
    </row>
    <row r="159" spans="1:15" x14ac:dyDescent="0.25">
      <c r="A159" s="74" t="s">
        <v>24</v>
      </c>
      <c r="B159" s="77" t="s">
        <v>679</v>
      </c>
      <c r="C159" s="60">
        <v>580628.06000000006</v>
      </c>
      <c r="D159" s="60">
        <v>345910.11</v>
      </c>
      <c r="E159" s="60">
        <v>281125.92</v>
      </c>
      <c r="F159" s="60">
        <v>0</v>
      </c>
      <c r="G159" s="60">
        <v>1036.33</v>
      </c>
      <c r="H159" s="60">
        <v>0</v>
      </c>
      <c r="I159" s="60">
        <v>0</v>
      </c>
      <c r="J159" s="60">
        <v>-72779.47</v>
      </c>
      <c r="K159" s="20">
        <f t="shared" si="2"/>
        <v>1135920.9500000002</v>
      </c>
      <c r="L159" s="84"/>
      <c r="M159" s="85"/>
      <c r="N159" s="86"/>
      <c r="O159" s="87"/>
    </row>
    <row r="160" spans="1:15" x14ac:dyDescent="0.25">
      <c r="A160" s="75"/>
      <c r="B160" s="77" t="s">
        <v>137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20">
        <f t="shared" si="2"/>
        <v>0</v>
      </c>
      <c r="L160" s="84"/>
      <c r="M160" s="85"/>
      <c r="N160" s="86"/>
      <c r="O160" s="87"/>
    </row>
    <row r="161" spans="1:15" x14ac:dyDescent="0.25">
      <c r="A161" s="75"/>
      <c r="B161" s="77" t="s">
        <v>138</v>
      </c>
      <c r="C161" s="60">
        <v>9067.43</v>
      </c>
      <c r="D161" s="60">
        <v>5401.93</v>
      </c>
      <c r="E161" s="60">
        <v>4390.2299999999996</v>
      </c>
      <c r="F161" s="60">
        <v>0</v>
      </c>
      <c r="G161" s="60">
        <v>16.18</v>
      </c>
      <c r="H161" s="60">
        <v>0</v>
      </c>
      <c r="I161" s="60">
        <v>0</v>
      </c>
      <c r="J161" s="60">
        <v>5156.6400000000003</v>
      </c>
      <c r="K161" s="20">
        <f t="shared" si="2"/>
        <v>24032.41</v>
      </c>
      <c r="L161" s="84"/>
      <c r="M161" s="85"/>
      <c r="N161" s="86"/>
      <c r="O161" s="87"/>
    </row>
    <row r="162" spans="1:15" x14ac:dyDescent="0.25">
      <c r="A162" s="75"/>
      <c r="B162" s="77" t="s">
        <v>139</v>
      </c>
      <c r="C162" s="60">
        <v>75.040000000000006</v>
      </c>
      <c r="D162" s="60">
        <v>44.71</v>
      </c>
      <c r="E162" s="60">
        <v>36.33</v>
      </c>
      <c r="F162" s="60">
        <v>0</v>
      </c>
      <c r="G162" s="60">
        <v>0.13</v>
      </c>
      <c r="H162" s="60">
        <v>0</v>
      </c>
      <c r="I162" s="60">
        <v>0</v>
      </c>
      <c r="J162" s="60">
        <v>42.7</v>
      </c>
      <c r="K162" s="20">
        <f t="shared" si="2"/>
        <v>198.90999999999997</v>
      </c>
      <c r="L162" s="84"/>
      <c r="M162" s="85"/>
      <c r="N162" s="86"/>
      <c r="O162" s="87"/>
    </row>
    <row r="163" spans="1:15" x14ac:dyDescent="0.25">
      <c r="A163" s="75"/>
      <c r="B163" s="77" t="s">
        <v>140</v>
      </c>
      <c r="C163" s="60">
        <v>188.84</v>
      </c>
      <c r="D163" s="60">
        <v>112.5</v>
      </c>
      <c r="E163" s="60">
        <v>91.43</v>
      </c>
      <c r="F163" s="60">
        <v>0</v>
      </c>
      <c r="G163" s="60">
        <v>0.34</v>
      </c>
      <c r="H163" s="60">
        <v>0</v>
      </c>
      <c r="I163" s="60">
        <v>0</v>
      </c>
      <c r="J163" s="60">
        <v>107.41</v>
      </c>
      <c r="K163" s="20">
        <f t="shared" si="2"/>
        <v>500.52</v>
      </c>
      <c r="L163" s="84"/>
      <c r="M163" s="85"/>
      <c r="N163" s="86"/>
      <c r="O163" s="87"/>
    </row>
    <row r="164" spans="1:15" x14ac:dyDescent="0.25">
      <c r="A164" s="75"/>
      <c r="B164" s="77" t="s">
        <v>141</v>
      </c>
      <c r="C164" s="60">
        <v>232.85</v>
      </c>
      <c r="D164" s="60">
        <v>138.72</v>
      </c>
      <c r="E164" s="60">
        <v>112.74</v>
      </c>
      <c r="F164" s="60">
        <v>0</v>
      </c>
      <c r="G164" s="60">
        <v>0.42</v>
      </c>
      <c r="H164" s="60">
        <v>0</v>
      </c>
      <c r="I164" s="60">
        <v>0</v>
      </c>
      <c r="J164" s="60">
        <v>132.43</v>
      </c>
      <c r="K164" s="20">
        <f t="shared" si="2"/>
        <v>617.16000000000008</v>
      </c>
      <c r="L164" s="84"/>
      <c r="M164" s="85"/>
      <c r="N164" s="86"/>
      <c r="O164" s="87"/>
    </row>
    <row r="165" spans="1:15" x14ac:dyDescent="0.25">
      <c r="A165" s="75"/>
      <c r="B165" s="77" t="s">
        <v>142</v>
      </c>
      <c r="C165" s="60">
        <v>1557.65</v>
      </c>
      <c r="D165" s="60">
        <v>927.97</v>
      </c>
      <c r="E165" s="60">
        <v>754.18</v>
      </c>
      <c r="F165" s="60">
        <v>0</v>
      </c>
      <c r="G165" s="60">
        <v>2.78</v>
      </c>
      <c r="H165" s="60">
        <v>0</v>
      </c>
      <c r="I165" s="60">
        <v>0</v>
      </c>
      <c r="J165" s="60">
        <v>885.84</v>
      </c>
      <c r="K165" s="20">
        <f t="shared" si="2"/>
        <v>4128.42</v>
      </c>
      <c r="L165" s="84"/>
      <c r="M165" s="85"/>
      <c r="N165" s="86"/>
      <c r="O165" s="87"/>
    </row>
    <row r="166" spans="1:15" x14ac:dyDescent="0.25">
      <c r="A166" s="75"/>
      <c r="B166" s="77" t="s">
        <v>143</v>
      </c>
      <c r="C166" s="60">
        <v>28770.27</v>
      </c>
      <c r="D166" s="60">
        <v>17139.939999999999</v>
      </c>
      <c r="E166" s="60">
        <v>13929.86</v>
      </c>
      <c r="F166" s="60">
        <v>0</v>
      </c>
      <c r="G166" s="60">
        <v>51.35</v>
      </c>
      <c r="H166" s="60">
        <v>0</v>
      </c>
      <c r="I166" s="60">
        <v>0</v>
      </c>
      <c r="J166" s="60">
        <v>16361.68</v>
      </c>
      <c r="K166" s="20">
        <f t="shared" si="2"/>
        <v>76253.100000000006</v>
      </c>
      <c r="L166" s="84"/>
      <c r="M166" s="85"/>
      <c r="N166" s="86"/>
      <c r="O166" s="87"/>
    </row>
    <row r="167" spans="1:15" x14ac:dyDescent="0.25">
      <c r="A167" s="75"/>
      <c r="B167" s="77" t="s">
        <v>144</v>
      </c>
      <c r="C167" s="60">
        <v>898.72</v>
      </c>
      <c r="D167" s="60">
        <v>535.41</v>
      </c>
      <c r="E167" s="60">
        <v>435.14</v>
      </c>
      <c r="F167" s="60">
        <v>0</v>
      </c>
      <c r="G167" s="60">
        <v>1.6</v>
      </c>
      <c r="H167" s="60">
        <v>0</v>
      </c>
      <c r="I167" s="60">
        <v>0</v>
      </c>
      <c r="J167" s="60">
        <v>511.1</v>
      </c>
      <c r="K167" s="20">
        <f t="shared" si="2"/>
        <v>2381.9699999999998</v>
      </c>
      <c r="L167" s="84"/>
      <c r="M167" s="85"/>
      <c r="N167" s="86"/>
      <c r="O167" s="87"/>
    </row>
    <row r="168" spans="1:15" x14ac:dyDescent="0.25">
      <c r="A168" s="75"/>
      <c r="B168" s="77" t="s">
        <v>145</v>
      </c>
      <c r="C168" s="60">
        <v>381.02</v>
      </c>
      <c r="D168" s="60">
        <v>226.99</v>
      </c>
      <c r="E168" s="60">
        <v>184.48</v>
      </c>
      <c r="F168" s="60">
        <v>0</v>
      </c>
      <c r="G168" s="60">
        <v>0.68</v>
      </c>
      <c r="H168" s="60">
        <v>0</v>
      </c>
      <c r="I168" s="60">
        <v>0</v>
      </c>
      <c r="J168" s="60">
        <v>216.69</v>
      </c>
      <c r="K168" s="20">
        <f t="shared" si="2"/>
        <v>1009.8599999999999</v>
      </c>
      <c r="L168" s="84"/>
      <c r="M168" s="85"/>
      <c r="N168" s="86"/>
      <c r="O168" s="87"/>
    </row>
    <row r="169" spans="1:15" x14ac:dyDescent="0.25">
      <c r="A169" s="75"/>
      <c r="B169" s="77" t="s">
        <v>146</v>
      </c>
      <c r="C169" s="60">
        <v>584.6</v>
      </c>
      <c r="D169" s="60">
        <v>348.27</v>
      </c>
      <c r="E169" s="60">
        <v>283.05</v>
      </c>
      <c r="F169" s="60">
        <v>0</v>
      </c>
      <c r="G169" s="60">
        <v>1.04</v>
      </c>
      <c r="H169" s="60">
        <v>0</v>
      </c>
      <c r="I169" s="60">
        <v>0</v>
      </c>
      <c r="J169" s="60">
        <v>332.46</v>
      </c>
      <c r="K169" s="20">
        <f t="shared" si="2"/>
        <v>1549.42</v>
      </c>
      <c r="L169" s="84"/>
      <c r="M169" s="85"/>
      <c r="N169" s="86"/>
      <c r="O169" s="88"/>
    </row>
    <row r="170" spans="1:15" x14ac:dyDescent="0.25">
      <c r="A170" s="75"/>
      <c r="B170" s="77" t="s">
        <v>147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20">
        <f t="shared" si="2"/>
        <v>0</v>
      </c>
      <c r="L170" s="84"/>
      <c r="M170" s="85"/>
      <c r="N170" s="86"/>
      <c r="O170" s="87"/>
    </row>
    <row r="171" spans="1:15" x14ac:dyDescent="0.25">
      <c r="A171" s="75"/>
      <c r="B171" s="77" t="s">
        <v>148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20">
        <f t="shared" si="2"/>
        <v>0</v>
      </c>
      <c r="L171" s="84"/>
      <c r="M171" s="85"/>
      <c r="N171" s="86"/>
      <c r="O171" s="87"/>
    </row>
    <row r="172" spans="1:15" x14ac:dyDescent="0.25">
      <c r="A172" s="75"/>
      <c r="B172" s="77" t="s">
        <v>149</v>
      </c>
      <c r="C172" s="60">
        <v>153.84</v>
      </c>
      <c r="D172" s="60">
        <v>91.65</v>
      </c>
      <c r="E172" s="60">
        <v>74.48</v>
      </c>
      <c r="F172" s="60">
        <v>0</v>
      </c>
      <c r="G172" s="60">
        <v>0.27</v>
      </c>
      <c r="H172" s="60">
        <v>0</v>
      </c>
      <c r="I172" s="60">
        <v>0</v>
      </c>
      <c r="J172" s="60">
        <v>87.5</v>
      </c>
      <c r="K172" s="20">
        <f t="shared" si="2"/>
        <v>407.74</v>
      </c>
      <c r="L172" s="84"/>
      <c r="M172" s="85"/>
      <c r="N172" s="86"/>
      <c r="O172" s="87"/>
    </row>
    <row r="173" spans="1:15" x14ac:dyDescent="0.25">
      <c r="A173" s="75"/>
      <c r="B173" s="77" t="s">
        <v>150</v>
      </c>
      <c r="C173" s="60">
        <v>85840.16</v>
      </c>
      <c r="D173" s="60">
        <v>51139.42</v>
      </c>
      <c r="E173" s="60">
        <v>41561.71</v>
      </c>
      <c r="F173" s="60">
        <v>0</v>
      </c>
      <c r="G173" s="60">
        <v>153.21</v>
      </c>
      <c r="H173" s="60">
        <v>0</v>
      </c>
      <c r="I173" s="60">
        <v>0</v>
      </c>
      <c r="J173" s="60">
        <v>48817.35</v>
      </c>
      <c r="K173" s="20">
        <f t="shared" si="2"/>
        <v>227511.85</v>
      </c>
      <c r="L173" s="84"/>
      <c r="M173" s="85"/>
      <c r="N173" s="86"/>
      <c r="O173" s="88"/>
    </row>
    <row r="174" spans="1:15" x14ac:dyDescent="0.25">
      <c r="A174" s="75"/>
      <c r="B174" s="77" t="s">
        <v>151</v>
      </c>
      <c r="C174" s="60">
        <v>224.49</v>
      </c>
      <c r="D174" s="60">
        <v>133.74</v>
      </c>
      <c r="E174" s="60">
        <v>108.69</v>
      </c>
      <c r="F174" s="60">
        <v>0</v>
      </c>
      <c r="G174" s="60">
        <v>0.4</v>
      </c>
      <c r="H174" s="60">
        <v>0</v>
      </c>
      <c r="I174" s="60">
        <v>0</v>
      </c>
      <c r="J174" s="60">
        <v>127.67</v>
      </c>
      <c r="K174" s="20">
        <f t="shared" si="2"/>
        <v>594.99</v>
      </c>
      <c r="L174" s="84"/>
      <c r="M174" s="85"/>
      <c r="N174" s="86"/>
      <c r="O174" s="87"/>
    </row>
    <row r="175" spans="1:15" x14ac:dyDescent="0.25">
      <c r="A175" s="74" t="s">
        <v>25</v>
      </c>
      <c r="B175" s="77" t="s">
        <v>678</v>
      </c>
      <c r="C175" s="60">
        <v>272632.68</v>
      </c>
      <c r="D175" s="60">
        <v>156772.96</v>
      </c>
      <c r="E175" s="60">
        <v>132267.66</v>
      </c>
      <c r="F175" s="60">
        <v>0</v>
      </c>
      <c r="G175" s="60">
        <v>331.06</v>
      </c>
      <c r="H175" s="60">
        <v>0</v>
      </c>
      <c r="I175" s="60">
        <v>0</v>
      </c>
      <c r="J175" s="60">
        <v>-41225.39</v>
      </c>
      <c r="K175" s="20">
        <f t="shared" si="2"/>
        <v>520778.97000000009</v>
      </c>
      <c r="L175" s="84"/>
      <c r="M175" s="85"/>
      <c r="N175" s="86"/>
      <c r="O175" s="87"/>
    </row>
    <row r="176" spans="1:15" x14ac:dyDescent="0.25">
      <c r="A176" s="75"/>
      <c r="B176" s="77" t="s">
        <v>426</v>
      </c>
      <c r="C176" s="60">
        <v>735.4</v>
      </c>
      <c r="D176" s="60">
        <v>422.88</v>
      </c>
      <c r="E176" s="60">
        <v>356.78</v>
      </c>
      <c r="F176" s="60">
        <v>0</v>
      </c>
      <c r="G176" s="60">
        <v>0.89</v>
      </c>
      <c r="H176" s="60">
        <v>0</v>
      </c>
      <c r="I176" s="60">
        <v>0</v>
      </c>
      <c r="J176" s="60">
        <v>397.03</v>
      </c>
      <c r="K176" s="20">
        <f t="shared" si="2"/>
        <v>1912.98</v>
      </c>
      <c r="L176" s="84"/>
      <c r="M176" s="85"/>
      <c r="N176" s="86"/>
      <c r="O176" s="87"/>
    </row>
    <row r="177" spans="1:15" x14ac:dyDescent="0.25">
      <c r="A177" s="75"/>
      <c r="B177" s="77" t="s">
        <v>427</v>
      </c>
      <c r="C177" s="60">
        <v>3241.37</v>
      </c>
      <c r="D177" s="60">
        <v>1863.9</v>
      </c>
      <c r="E177" s="60">
        <v>1572.55</v>
      </c>
      <c r="F177" s="60">
        <v>0</v>
      </c>
      <c r="G177" s="60">
        <v>3.94</v>
      </c>
      <c r="H177" s="60">
        <v>0</v>
      </c>
      <c r="I177" s="60">
        <v>0</v>
      </c>
      <c r="J177" s="60">
        <v>1749.95</v>
      </c>
      <c r="K177" s="20">
        <f t="shared" si="2"/>
        <v>8431.7100000000009</v>
      </c>
      <c r="L177" s="84"/>
      <c r="M177" s="85"/>
      <c r="N177" s="86"/>
      <c r="O177" s="87"/>
    </row>
    <row r="178" spans="1:15" x14ac:dyDescent="0.25">
      <c r="A178" s="75"/>
      <c r="B178" s="77" t="s">
        <v>11</v>
      </c>
      <c r="C178" s="60">
        <v>5255.55</v>
      </c>
      <c r="D178" s="60">
        <v>3022.12</v>
      </c>
      <c r="E178" s="60">
        <v>2549.73</v>
      </c>
      <c r="F178" s="60">
        <v>0</v>
      </c>
      <c r="G178" s="60">
        <v>6.38</v>
      </c>
      <c r="H178" s="60">
        <v>0</v>
      </c>
      <c r="I178" s="60">
        <v>0</v>
      </c>
      <c r="J178" s="60">
        <v>2837.38</v>
      </c>
      <c r="K178" s="20">
        <f t="shared" si="2"/>
        <v>13671.16</v>
      </c>
      <c r="L178" s="84"/>
      <c r="M178" s="85"/>
      <c r="N178" s="86"/>
      <c r="O178" s="87"/>
    </row>
    <row r="179" spans="1:15" x14ac:dyDescent="0.25">
      <c r="A179" s="75"/>
      <c r="B179" s="77" t="s">
        <v>428</v>
      </c>
      <c r="C179" s="60">
        <v>969.61</v>
      </c>
      <c r="D179" s="60">
        <v>557.55999999999995</v>
      </c>
      <c r="E179" s="60">
        <v>470.4</v>
      </c>
      <c r="F179" s="60">
        <v>0</v>
      </c>
      <c r="G179" s="60">
        <v>1.18</v>
      </c>
      <c r="H179" s="60">
        <v>0</v>
      </c>
      <c r="I179" s="60">
        <v>0</v>
      </c>
      <c r="J179" s="60">
        <v>523.47</v>
      </c>
      <c r="K179" s="20">
        <f t="shared" si="2"/>
        <v>2522.2200000000003</v>
      </c>
      <c r="L179" s="84"/>
      <c r="M179" s="85"/>
      <c r="N179" s="86"/>
      <c r="O179" s="87"/>
    </row>
    <row r="180" spans="1:15" x14ac:dyDescent="0.25">
      <c r="A180" s="75"/>
      <c r="B180" s="77" t="s">
        <v>429</v>
      </c>
      <c r="C180" s="60">
        <v>8712.39</v>
      </c>
      <c r="D180" s="60">
        <v>5009.92</v>
      </c>
      <c r="E180" s="60">
        <v>4226.8100000000004</v>
      </c>
      <c r="F180" s="60">
        <v>0</v>
      </c>
      <c r="G180" s="60">
        <v>10.58</v>
      </c>
      <c r="H180" s="60">
        <v>0</v>
      </c>
      <c r="I180" s="60">
        <v>0</v>
      </c>
      <c r="J180" s="60">
        <v>4703.67</v>
      </c>
      <c r="K180" s="20">
        <f t="shared" si="2"/>
        <v>22663.370000000003</v>
      </c>
      <c r="L180" s="84"/>
      <c r="M180" s="85"/>
      <c r="N180" s="86"/>
      <c r="O180" s="87"/>
    </row>
    <row r="181" spans="1:15" x14ac:dyDescent="0.25">
      <c r="A181" s="75"/>
      <c r="B181" s="77" t="s">
        <v>430</v>
      </c>
      <c r="C181" s="60">
        <v>4463.93</v>
      </c>
      <c r="D181" s="60">
        <v>2566.91</v>
      </c>
      <c r="E181" s="60">
        <v>2165.67</v>
      </c>
      <c r="F181" s="60">
        <v>0</v>
      </c>
      <c r="G181" s="60">
        <v>5.42</v>
      </c>
      <c r="H181" s="60">
        <v>0</v>
      </c>
      <c r="I181" s="60">
        <v>0</v>
      </c>
      <c r="J181" s="60">
        <v>2410</v>
      </c>
      <c r="K181" s="20">
        <f t="shared" si="2"/>
        <v>11611.93</v>
      </c>
      <c r="L181" s="84"/>
      <c r="M181" s="85"/>
      <c r="N181" s="86"/>
      <c r="O181" s="87"/>
    </row>
    <row r="182" spans="1:15" x14ac:dyDescent="0.25">
      <c r="A182" s="75"/>
      <c r="B182" s="77" t="s">
        <v>431</v>
      </c>
      <c r="C182" s="60">
        <v>6946.52</v>
      </c>
      <c r="D182" s="60">
        <v>3994.49</v>
      </c>
      <c r="E182" s="60">
        <v>3370.1</v>
      </c>
      <c r="F182" s="60">
        <v>0</v>
      </c>
      <c r="G182" s="60">
        <v>8.44</v>
      </c>
      <c r="H182" s="60">
        <v>0</v>
      </c>
      <c r="I182" s="60">
        <v>0</v>
      </c>
      <c r="J182" s="60">
        <v>3750.31</v>
      </c>
      <c r="K182" s="20">
        <f t="shared" si="2"/>
        <v>18069.86</v>
      </c>
      <c r="L182" s="84"/>
      <c r="M182" s="85"/>
      <c r="N182" s="86"/>
      <c r="O182" s="87"/>
    </row>
    <row r="183" spans="1:15" x14ac:dyDescent="0.25">
      <c r="A183" s="75"/>
      <c r="B183" s="77" t="s">
        <v>432</v>
      </c>
      <c r="C183" s="60">
        <v>2098.4899999999998</v>
      </c>
      <c r="D183" s="60">
        <v>1206.7</v>
      </c>
      <c r="E183" s="60">
        <v>1018.08</v>
      </c>
      <c r="F183" s="60">
        <v>0</v>
      </c>
      <c r="G183" s="60">
        <v>2.5499999999999998</v>
      </c>
      <c r="H183" s="60">
        <v>0</v>
      </c>
      <c r="I183" s="60">
        <v>0</v>
      </c>
      <c r="J183" s="60">
        <v>1132.93</v>
      </c>
      <c r="K183" s="20">
        <f t="shared" si="2"/>
        <v>5458.75</v>
      </c>
      <c r="L183" s="84"/>
      <c r="M183" s="85"/>
      <c r="N183" s="86"/>
      <c r="O183" s="87"/>
    </row>
    <row r="184" spans="1:15" x14ac:dyDescent="0.25">
      <c r="A184" s="75"/>
      <c r="B184" s="77" t="s">
        <v>433</v>
      </c>
      <c r="C184" s="60">
        <v>18619.25</v>
      </c>
      <c r="D184" s="60">
        <v>10706.69</v>
      </c>
      <c r="E184" s="60">
        <v>9033.1200000000008</v>
      </c>
      <c r="F184" s="60">
        <v>0</v>
      </c>
      <c r="G184" s="60">
        <v>22.61</v>
      </c>
      <c r="H184" s="60">
        <v>0</v>
      </c>
      <c r="I184" s="60">
        <v>0</v>
      </c>
      <c r="J184" s="60">
        <v>10052.18</v>
      </c>
      <c r="K184" s="20">
        <f t="shared" si="2"/>
        <v>48433.850000000006</v>
      </c>
      <c r="L184" s="84"/>
      <c r="M184" s="85"/>
      <c r="N184" s="86"/>
      <c r="O184" s="87"/>
    </row>
    <row r="185" spans="1:15" x14ac:dyDescent="0.25">
      <c r="A185" s="75"/>
      <c r="B185" s="77" t="s">
        <v>434</v>
      </c>
      <c r="C185" s="60">
        <v>25317.5</v>
      </c>
      <c r="D185" s="60">
        <v>14558.41</v>
      </c>
      <c r="E185" s="60">
        <v>12282.78</v>
      </c>
      <c r="F185" s="60">
        <v>0</v>
      </c>
      <c r="G185" s="60">
        <v>30.74</v>
      </c>
      <c r="H185" s="60">
        <v>0</v>
      </c>
      <c r="I185" s="60">
        <v>0</v>
      </c>
      <c r="J185" s="60">
        <v>13668.47</v>
      </c>
      <c r="K185" s="20">
        <f t="shared" si="2"/>
        <v>65857.899999999994</v>
      </c>
      <c r="L185" s="84"/>
      <c r="M185" s="85"/>
      <c r="N185" s="86"/>
      <c r="O185" s="87"/>
    </row>
    <row r="186" spans="1:15" x14ac:dyDescent="0.25">
      <c r="A186" s="74" t="s">
        <v>26</v>
      </c>
      <c r="B186" s="77" t="s">
        <v>679</v>
      </c>
      <c r="C186" s="60">
        <v>582224.56999999995</v>
      </c>
      <c r="D186" s="60">
        <v>322700.53000000003</v>
      </c>
      <c r="E186" s="60">
        <v>292881.19</v>
      </c>
      <c r="F186" s="60">
        <v>0</v>
      </c>
      <c r="G186" s="60">
        <v>-1297.02</v>
      </c>
      <c r="H186" s="60">
        <v>0</v>
      </c>
      <c r="I186" s="60">
        <v>0</v>
      </c>
      <c r="J186" s="60">
        <v>-125090.87</v>
      </c>
      <c r="K186" s="20">
        <f t="shared" si="2"/>
        <v>1071418.3999999999</v>
      </c>
      <c r="L186" s="84"/>
      <c r="M186" s="85"/>
      <c r="N186" s="86"/>
      <c r="O186" s="87"/>
    </row>
    <row r="187" spans="1:15" x14ac:dyDescent="0.25">
      <c r="A187" s="75"/>
      <c r="B187" s="77" t="s">
        <v>152</v>
      </c>
      <c r="C187" s="60">
        <v>4095.56</v>
      </c>
      <c r="D187" s="60">
        <v>2269.98</v>
      </c>
      <c r="E187" s="60">
        <v>2060.2199999999998</v>
      </c>
      <c r="F187" s="60">
        <v>0</v>
      </c>
      <c r="G187" s="60">
        <v>-9.1199999999999992</v>
      </c>
      <c r="H187" s="60">
        <v>0</v>
      </c>
      <c r="I187" s="60">
        <v>0</v>
      </c>
      <c r="J187" s="60">
        <v>2056.88</v>
      </c>
      <c r="K187" s="20">
        <f t="shared" si="2"/>
        <v>10473.52</v>
      </c>
      <c r="L187" s="84"/>
      <c r="M187" s="85"/>
      <c r="N187" s="86"/>
      <c r="O187" s="87"/>
    </row>
    <row r="188" spans="1:15" x14ac:dyDescent="0.25">
      <c r="A188" s="75"/>
      <c r="B188" s="77" t="s">
        <v>153</v>
      </c>
      <c r="C188" s="60">
        <v>316.23</v>
      </c>
      <c r="D188" s="60">
        <v>175.27</v>
      </c>
      <c r="E188" s="60">
        <v>159.07</v>
      </c>
      <c r="F188" s="60">
        <v>0</v>
      </c>
      <c r="G188" s="60">
        <v>-0.71</v>
      </c>
      <c r="H188" s="60">
        <v>0</v>
      </c>
      <c r="I188" s="60">
        <v>0</v>
      </c>
      <c r="J188" s="60">
        <v>158.83000000000001</v>
      </c>
      <c r="K188" s="20">
        <f t="shared" si="2"/>
        <v>808.68999999999994</v>
      </c>
      <c r="L188" s="84"/>
      <c r="M188" s="85"/>
      <c r="N188" s="86"/>
      <c r="O188" s="87"/>
    </row>
    <row r="189" spans="1:15" x14ac:dyDescent="0.25">
      <c r="A189" s="75"/>
      <c r="B189" s="77" t="s">
        <v>154</v>
      </c>
      <c r="C189" s="60">
        <v>665.87</v>
      </c>
      <c r="D189" s="60">
        <v>369.06</v>
      </c>
      <c r="E189" s="60">
        <v>334.96</v>
      </c>
      <c r="F189" s="60">
        <v>0</v>
      </c>
      <c r="G189" s="60">
        <v>-1.48</v>
      </c>
      <c r="H189" s="60">
        <v>0</v>
      </c>
      <c r="I189" s="60">
        <v>0</v>
      </c>
      <c r="J189" s="60">
        <v>334.43</v>
      </c>
      <c r="K189" s="20">
        <f t="shared" si="2"/>
        <v>1702.8400000000001</v>
      </c>
      <c r="L189" s="84"/>
      <c r="M189" s="85"/>
      <c r="N189" s="86"/>
      <c r="O189" s="88"/>
    </row>
    <row r="190" spans="1:15" x14ac:dyDescent="0.25">
      <c r="A190" s="75"/>
      <c r="B190" s="77" t="s">
        <v>155</v>
      </c>
      <c r="C190" s="60">
        <v>54598.73</v>
      </c>
      <c r="D190" s="60">
        <v>30261.59</v>
      </c>
      <c r="E190" s="60">
        <v>27465.25</v>
      </c>
      <c r="F190" s="60">
        <v>0</v>
      </c>
      <c r="G190" s="60">
        <v>-121.63</v>
      </c>
      <c r="H190" s="60">
        <v>0</v>
      </c>
      <c r="I190" s="60">
        <v>0</v>
      </c>
      <c r="J190" s="60">
        <v>27420.69</v>
      </c>
      <c r="K190" s="20">
        <f t="shared" si="2"/>
        <v>139624.63</v>
      </c>
      <c r="L190" s="84"/>
      <c r="M190" s="85"/>
      <c r="N190" s="86"/>
      <c r="O190" s="87"/>
    </row>
    <row r="191" spans="1:15" x14ac:dyDescent="0.25">
      <c r="A191" s="75"/>
      <c r="B191" s="77" t="s">
        <v>156</v>
      </c>
      <c r="C191" s="60">
        <v>160727.54</v>
      </c>
      <c r="D191" s="60">
        <v>89083.95</v>
      </c>
      <c r="E191" s="60">
        <v>80852.09</v>
      </c>
      <c r="F191" s="60">
        <v>0</v>
      </c>
      <c r="G191" s="60">
        <v>-358.05</v>
      </c>
      <c r="H191" s="60">
        <v>0</v>
      </c>
      <c r="I191" s="60">
        <v>0</v>
      </c>
      <c r="J191" s="60">
        <v>80720.960000000006</v>
      </c>
      <c r="K191" s="20">
        <f t="shared" si="2"/>
        <v>411026.49</v>
      </c>
      <c r="L191" s="84"/>
      <c r="M191" s="85"/>
      <c r="N191" s="86"/>
      <c r="O191" s="88"/>
    </row>
    <row r="192" spans="1:15" x14ac:dyDescent="0.25">
      <c r="A192" s="75"/>
      <c r="B192" s="77" t="s">
        <v>157</v>
      </c>
      <c r="C192" s="60">
        <v>10684.61</v>
      </c>
      <c r="D192" s="60">
        <v>5921.99</v>
      </c>
      <c r="E192" s="60">
        <v>5374.76</v>
      </c>
      <c r="F192" s="60">
        <v>0</v>
      </c>
      <c r="G192" s="60">
        <v>-23.8</v>
      </c>
      <c r="H192" s="60">
        <v>0</v>
      </c>
      <c r="I192" s="60">
        <v>0</v>
      </c>
      <c r="J192" s="60">
        <v>5366.05</v>
      </c>
      <c r="K192" s="20">
        <f t="shared" si="2"/>
        <v>27323.61</v>
      </c>
      <c r="L192" s="84"/>
      <c r="M192" s="85"/>
      <c r="N192" s="86"/>
      <c r="O192" s="87"/>
    </row>
    <row r="193" spans="1:15" x14ac:dyDescent="0.25">
      <c r="A193" s="75"/>
      <c r="B193" s="77" t="s">
        <v>158</v>
      </c>
      <c r="C193" s="60">
        <v>14857.64</v>
      </c>
      <c r="D193" s="60">
        <v>8234.91</v>
      </c>
      <c r="E193" s="60">
        <v>7473.96</v>
      </c>
      <c r="F193" s="60">
        <v>0</v>
      </c>
      <c r="G193" s="60">
        <v>-33.1</v>
      </c>
      <c r="H193" s="60">
        <v>0</v>
      </c>
      <c r="I193" s="60">
        <v>0</v>
      </c>
      <c r="J193" s="60">
        <v>7461.84</v>
      </c>
      <c r="K193" s="20">
        <f t="shared" si="2"/>
        <v>37995.25</v>
      </c>
      <c r="L193" s="84"/>
      <c r="M193" s="85"/>
      <c r="N193" s="86"/>
      <c r="O193" s="87"/>
    </row>
    <row r="194" spans="1:15" x14ac:dyDescent="0.25">
      <c r="A194" s="75"/>
      <c r="B194" s="77" t="s">
        <v>159</v>
      </c>
      <c r="C194" s="60">
        <v>3128.43</v>
      </c>
      <c r="D194" s="60">
        <v>1733.95</v>
      </c>
      <c r="E194" s="60">
        <v>1573.72</v>
      </c>
      <c r="F194" s="60">
        <v>0</v>
      </c>
      <c r="G194" s="60">
        <v>-6.97</v>
      </c>
      <c r="H194" s="60">
        <v>0</v>
      </c>
      <c r="I194" s="60">
        <v>0</v>
      </c>
      <c r="J194" s="60">
        <v>1571.19</v>
      </c>
      <c r="K194" s="20">
        <f t="shared" si="2"/>
        <v>8000.32</v>
      </c>
      <c r="L194" s="84"/>
      <c r="M194" s="85"/>
      <c r="N194" s="86"/>
      <c r="O194" s="87"/>
    </row>
    <row r="195" spans="1:15" x14ac:dyDescent="0.25">
      <c r="A195" s="74" t="s">
        <v>27</v>
      </c>
      <c r="B195" s="77" t="s">
        <v>678</v>
      </c>
      <c r="C195" s="60">
        <v>1841286.47</v>
      </c>
      <c r="D195" s="60">
        <v>784217.95</v>
      </c>
      <c r="E195" s="60">
        <v>907740.64</v>
      </c>
      <c r="F195" s="60">
        <v>0</v>
      </c>
      <c r="G195" s="60">
        <v>1264.28</v>
      </c>
      <c r="H195" s="60">
        <v>0</v>
      </c>
      <c r="I195" s="60">
        <v>703289.07</v>
      </c>
      <c r="J195" s="60">
        <v>-449828.21</v>
      </c>
      <c r="K195" s="20">
        <f t="shared" si="2"/>
        <v>3787970.2</v>
      </c>
      <c r="L195" s="84"/>
      <c r="M195" s="85"/>
      <c r="N195" s="86"/>
      <c r="O195" s="87"/>
    </row>
    <row r="196" spans="1:15" x14ac:dyDescent="0.25">
      <c r="A196" s="75"/>
      <c r="B196" s="77" t="s">
        <v>635</v>
      </c>
      <c r="C196" s="60">
        <v>20449.03</v>
      </c>
      <c r="D196" s="60">
        <v>8709.4</v>
      </c>
      <c r="E196" s="60">
        <v>10081.219999999999</v>
      </c>
      <c r="F196" s="60">
        <v>0</v>
      </c>
      <c r="G196" s="60">
        <v>14.04</v>
      </c>
      <c r="H196" s="60">
        <v>0</v>
      </c>
      <c r="I196" s="60">
        <v>0</v>
      </c>
      <c r="J196" s="60">
        <v>6780.23</v>
      </c>
      <c r="K196" s="20">
        <f t="shared" ref="K196:K259" si="3">SUM(C196:J196)</f>
        <v>46033.919999999998</v>
      </c>
      <c r="L196" s="84"/>
      <c r="M196" s="85"/>
      <c r="N196" s="86"/>
      <c r="O196" s="87"/>
    </row>
    <row r="197" spans="1:15" x14ac:dyDescent="0.25">
      <c r="A197" s="75"/>
      <c r="B197" s="77" t="s">
        <v>435</v>
      </c>
      <c r="C197" s="60">
        <v>1752.8</v>
      </c>
      <c r="D197" s="60">
        <v>746.53</v>
      </c>
      <c r="E197" s="60">
        <v>864.12</v>
      </c>
      <c r="F197" s="60">
        <v>0</v>
      </c>
      <c r="G197" s="60">
        <v>1.2</v>
      </c>
      <c r="H197" s="60">
        <v>0</v>
      </c>
      <c r="I197" s="60">
        <v>0</v>
      </c>
      <c r="J197" s="60">
        <v>581.16</v>
      </c>
      <c r="K197" s="20">
        <f t="shared" si="3"/>
        <v>3945.8099999999995</v>
      </c>
      <c r="L197" s="84"/>
      <c r="M197" s="85"/>
      <c r="N197" s="86"/>
      <c r="O197" s="87"/>
    </row>
    <row r="198" spans="1:15" x14ac:dyDescent="0.25">
      <c r="A198" s="75"/>
      <c r="B198" s="77" t="s">
        <v>436</v>
      </c>
      <c r="C198" s="60">
        <v>1174028.4099999999</v>
      </c>
      <c r="D198" s="60">
        <v>500027.66</v>
      </c>
      <c r="E198" s="60">
        <v>578787.35</v>
      </c>
      <c r="F198" s="60">
        <v>0</v>
      </c>
      <c r="G198" s="60">
        <v>806.12</v>
      </c>
      <c r="H198" s="60">
        <v>0</v>
      </c>
      <c r="I198" s="60">
        <v>0</v>
      </c>
      <c r="J198" s="60">
        <v>389269.4</v>
      </c>
      <c r="K198" s="20">
        <f t="shared" si="3"/>
        <v>2642918.94</v>
      </c>
      <c r="L198" s="84"/>
      <c r="M198" s="85"/>
      <c r="N198" s="86"/>
      <c r="O198" s="87"/>
    </row>
    <row r="199" spans="1:15" x14ac:dyDescent="0.25">
      <c r="A199" s="75"/>
      <c r="B199" s="77" t="s">
        <v>437</v>
      </c>
      <c r="C199" s="60">
        <v>783.5</v>
      </c>
      <c r="D199" s="60">
        <v>333.7</v>
      </c>
      <c r="E199" s="60">
        <v>386.26</v>
      </c>
      <c r="F199" s="60">
        <v>0</v>
      </c>
      <c r="G199" s="60">
        <v>0.54</v>
      </c>
      <c r="H199" s="60">
        <v>0</v>
      </c>
      <c r="I199" s="60">
        <v>0</v>
      </c>
      <c r="J199" s="60">
        <v>259.77</v>
      </c>
      <c r="K199" s="20">
        <f t="shared" si="3"/>
        <v>1763.77</v>
      </c>
      <c r="L199" s="84"/>
      <c r="M199" s="85"/>
      <c r="N199" s="86"/>
      <c r="O199" s="87"/>
    </row>
    <row r="200" spans="1:15" x14ac:dyDescent="0.25">
      <c r="A200" s="75"/>
      <c r="B200" s="77" t="s">
        <v>438</v>
      </c>
      <c r="C200" s="60">
        <v>85539.33</v>
      </c>
      <c r="D200" s="60">
        <v>36431.86</v>
      </c>
      <c r="E200" s="60">
        <v>42170.26</v>
      </c>
      <c r="F200" s="60">
        <v>0</v>
      </c>
      <c r="G200" s="60">
        <v>58.73</v>
      </c>
      <c r="H200" s="60">
        <v>0</v>
      </c>
      <c r="I200" s="60">
        <v>0</v>
      </c>
      <c r="J200" s="60">
        <v>28362.03</v>
      </c>
      <c r="K200" s="20">
        <f t="shared" si="3"/>
        <v>192562.21000000002</v>
      </c>
      <c r="L200" s="84"/>
      <c r="M200" s="85"/>
      <c r="N200" s="86"/>
      <c r="O200" s="87"/>
    </row>
    <row r="201" spans="1:15" x14ac:dyDescent="0.25">
      <c r="A201" s="75"/>
      <c r="B201" s="77" t="s">
        <v>439</v>
      </c>
      <c r="C201" s="60">
        <v>732.65</v>
      </c>
      <c r="D201" s="60">
        <v>312.04000000000002</v>
      </c>
      <c r="E201" s="60">
        <v>361.19</v>
      </c>
      <c r="F201" s="60">
        <v>0</v>
      </c>
      <c r="G201" s="60">
        <v>0.5</v>
      </c>
      <c r="H201" s="60">
        <v>0</v>
      </c>
      <c r="I201" s="60">
        <v>0</v>
      </c>
      <c r="J201" s="60">
        <v>242.91</v>
      </c>
      <c r="K201" s="20">
        <f t="shared" si="3"/>
        <v>1649.2900000000002</v>
      </c>
      <c r="L201" s="84"/>
      <c r="M201" s="85"/>
      <c r="N201" s="86"/>
      <c r="O201" s="87"/>
    </row>
    <row r="202" spans="1:15" x14ac:dyDescent="0.25">
      <c r="A202" s="75"/>
      <c r="B202" s="77" t="s">
        <v>440</v>
      </c>
      <c r="C202" s="60">
        <v>64458.71</v>
      </c>
      <c r="D202" s="60">
        <v>27453.45</v>
      </c>
      <c r="E202" s="60">
        <v>31777.67</v>
      </c>
      <c r="F202" s="60">
        <v>0</v>
      </c>
      <c r="G202" s="60">
        <v>44.26</v>
      </c>
      <c r="H202" s="60">
        <v>0</v>
      </c>
      <c r="I202" s="60">
        <v>0</v>
      </c>
      <c r="J202" s="60">
        <v>21372.39</v>
      </c>
      <c r="K202" s="20">
        <f t="shared" si="3"/>
        <v>145106.47999999998</v>
      </c>
      <c r="L202" s="84"/>
      <c r="M202" s="85"/>
      <c r="N202" s="86"/>
      <c r="O202" s="87"/>
    </row>
    <row r="203" spans="1:15" x14ac:dyDescent="0.25">
      <c r="A203" s="75"/>
      <c r="B203" s="77" t="s">
        <v>441</v>
      </c>
      <c r="C203" s="60">
        <v>5794.38</v>
      </c>
      <c r="D203" s="60">
        <v>2467.87</v>
      </c>
      <c r="E203" s="60">
        <v>2856.59</v>
      </c>
      <c r="F203" s="60">
        <v>0</v>
      </c>
      <c r="G203" s="60">
        <v>3.98</v>
      </c>
      <c r="H203" s="60">
        <v>0</v>
      </c>
      <c r="I203" s="60">
        <v>0</v>
      </c>
      <c r="J203" s="60">
        <v>1921.21</v>
      </c>
      <c r="K203" s="20">
        <f t="shared" si="3"/>
        <v>13044.029999999999</v>
      </c>
      <c r="L203" s="84"/>
      <c r="M203" s="85"/>
      <c r="N203" s="86"/>
      <c r="O203" s="87"/>
    </row>
    <row r="204" spans="1:15" x14ac:dyDescent="0.25">
      <c r="A204" s="75"/>
      <c r="B204" s="77" t="s">
        <v>442</v>
      </c>
      <c r="C204" s="60">
        <v>3134</v>
      </c>
      <c r="D204" s="60">
        <v>1334.79</v>
      </c>
      <c r="E204" s="60">
        <v>1545.04</v>
      </c>
      <c r="F204" s="60">
        <v>0</v>
      </c>
      <c r="G204" s="60">
        <v>2.15</v>
      </c>
      <c r="H204" s="60">
        <v>0</v>
      </c>
      <c r="I204" s="60">
        <v>0</v>
      </c>
      <c r="J204" s="60">
        <v>1039.1099999999999</v>
      </c>
      <c r="K204" s="20">
        <f t="shared" si="3"/>
        <v>7055.0899999999992</v>
      </c>
      <c r="L204" s="84"/>
      <c r="M204" s="85"/>
      <c r="N204" s="86"/>
      <c r="O204" s="87"/>
    </row>
    <row r="205" spans="1:15" x14ac:dyDescent="0.25">
      <c r="A205" s="74" t="s">
        <v>28</v>
      </c>
      <c r="B205" s="77" t="s">
        <v>678</v>
      </c>
      <c r="C205" s="60">
        <v>227341.83</v>
      </c>
      <c r="D205" s="60">
        <v>94228.36</v>
      </c>
      <c r="E205" s="60">
        <v>112136.42</v>
      </c>
      <c r="F205" s="60">
        <v>0</v>
      </c>
      <c r="G205" s="60">
        <v>202.89</v>
      </c>
      <c r="H205" s="60">
        <v>0</v>
      </c>
      <c r="I205" s="60">
        <v>0</v>
      </c>
      <c r="J205" s="60">
        <v>0</v>
      </c>
      <c r="K205" s="20">
        <f t="shared" si="3"/>
        <v>433909.5</v>
      </c>
      <c r="L205" s="84"/>
      <c r="M205" s="85"/>
      <c r="N205" s="86"/>
      <c r="O205" s="87"/>
    </row>
    <row r="206" spans="1:15" x14ac:dyDescent="0.25">
      <c r="A206" s="74" t="s">
        <v>29</v>
      </c>
      <c r="B206" s="77" t="s">
        <v>679</v>
      </c>
      <c r="C206" s="60">
        <v>735645.88</v>
      </c>
      <c r="D206" s="60">
        <v>159398.76999999999</v>
      </c>
      <c r="E206" s="60">
        <v>346437.85</v>
      </c>
      <c r="F206" s="60">
        <v>0</v>
      </c>
      <c r="G206" s="60">
        <v>509.34</v>
      </c>
      <c r="H206" s="60">
        <v>133.32</v>
      </c>
      <c r="I206" s="60">
        <v>0</v>
      </c>
      <c r="J206" s="60">
        <v>-14334.95</v>
      </c>
      <c r="K206" s="20">
        <f t="shared" si="3"/>
        <v>1227790.2100000002</v>
      </c>
      <c r="L206" s="84"/>
      <c r="M206" s="85"/>
      <c r="N206" s="86"/>
      <c r="O206" s="87"/>
    </row>
    <row r="207" spans="1:15" x14ac:dyDescent="0.25">
      <c r="A207" s="75"/>
      <c r="B207" s="77" t="s">
        <v>160</v>
      </c>
      <c r="C207" s="60">
        <v>32305.439999999999</v>
      </c>
      <c r="D207" s="60">
        <v>6999.9</v>
      </c>
      <c r="E207" s="60">
        <v>15213.61</v>
      </c>
      <c r="F207" s="60">
        <v>0</v>
      </c>
      <c r="G207" s="60">
        <v>22.37</v>
      </c>
      <c r="H207" s="60">
        <v>0</v>
      </c>
      <c r="I207" s="60">
        <v>0</v>
      </c>
      <c r="J207" s="60">
        <v>1816.71</v>
      </c>
      <c r="K207" s="20">
        <f t="shared" si="3"/>
        <v>56358.03</v>
      </c>
      <c r="L207" s="84"/>
      <c r="M207" s="85"/>
      <c r="N207" s="86"/>
      <c r="O207" s="87"/>
    </row>
    <row r="208" spans="1:15" x14ac:dyDescent="0.25">
      <c r="A208" s="75"/>
      <c r="B208" s="77" t="s">
        <v>161</v>
      </c>
      <c r="C208" s="60">
        <v>71434.61</v>
      </c>
      <c r="D208" s="60">
        <v>15478.36</v>
      </c>
      <c r="E208" s="60">
        <v>33640.71</v>
      </c>
      <c r="F208" s="60">
        <v>0</v>
      </c>
      <c r="G208" s="60">
        <v>49.46</v>
      </c>
      <c r="H208" s="60">
        <v>0</v>
      </c>
      <c r="I208" s="60">
        <v>0</v>
      </c>
      <c r="J208" s="60">
        <v>4017.19</v>
      </c>
      <c r="K208" s="20">
        <f t="shared" si="3"/>
        <v>124620.33</v>
      </c>
      <c r="L208" s="84"/>
      <c r="M208" s="85"/>
      <c r="N208" s="86"/>
      <c r="O208" s="87"/>
    </row>
    <row r="209" spans="1:15" x14ac:dyDescent="0.25">
      <c r="A209" s="75"/>
      <c r="B209" s="77" t="s">
        <v>162</v>
      </c>
      <c r="C209" s="60">
        <v>34230.879999999997</v>
      </c>
      <c r="D209" s="60">
        <v>7417.1</v>
      </c>
      <c r="E209" s="60">
        <v>16120.35</v>
      </c>
      <c r="F209" s="60">
        <v>0</v>
      </c>
      <c r="G209" s="60">
        <v>23.7</v>
      </c>
      <c r="H209" s="60">
        <v>0</v>
      </c>
      <c r="I209" s="60">
        <v>0</v>
      </c>
      <c r="J209" s="60">
        <v>1925</v>
      </c>
      <c r="K209" s="20">
        <f t="shared" si="3"/>
        <v>59717.029999999992</v>
      </c>
      <c r="L209" s="84"/>
      <c r="M209" s="85"/>
      <c r="N209" s="86"/>
      <c r="O209" s="87"/>
    </row>
    <row r="210" spans="1:15" x14ac:dyDescent="0.25">
      <c r="A210" s="75"/>
      <c r="B210" s="77" t="s">
        <v>163</v>
      </c>
      <c r="C210" s="60">
        <v>21299.99</v>
      </c>
      <c r="D210" s="60">
        <v>4615.25</v>
      </c>
      <c r="E210" s="60">
        <v>10030.81</v>
      </c>
      <c r="F210" s="60">
        <v>0</v>
      </c>
      <c r="G210" s="60">
        <v>14.75</v>
      </c>
      <c r="H210" s="60">
        <v>0</v>
      </c>
      <c r="I210" s="60">
        <v>0</v>
      </c>
      <c r="J210" s="60">
        <v>1197.82</v>
      </c>
      <c r="K210" s="20">
        <f t="shared" si="3"/>
        <v>37158.620000000003</v>
      </c>
      <c r="L210" s="84"/>
      <c r="M210" s="85"/>
      <c r="N210" s="86"/>
      <c r="O210" s="87"/>
    </row>
    <row r="211" spans="1:15" x14ac:dyDescent="0.25">
      <c r="A211" s="75"/>
      <c r="B211" s="77" t="s">
        <v>164</v>
      </c>
      <c r="C211" s="60">
        <v>63515.92</v>
      </c>
      <c r="D211" s="60">
        <v>13762.55</v>
      </c>
      <c r="E211" s="60">
        <v>29911.56</v>
      </c>
      <c r="F211" s="60">
        <v>0</v>
      </c>
      <c r="G211" s="60">
        <v>43.98</v>
      </c>
      <c r="H211" s="60">
        <v>0</v>
      </c>
      <c r="I211" s="60">
        <v>0</v>
      </c>
      <c r="J211" s="60">
        <v>3571.86</v>
      </c>
      <c r="K211" s="20">
        <f t="shared" si="3"/>
        <v>110805.87</v>
      </c>
      <c r="L211" s="84"/>
      <c r="M211" s="85"/>
      <c r="N211" s="86"/>
      <c r="O211" s="87"/>
    </row>
    <row r="212" spans="1:15" x14ac:dyDescent="0.25">
      <c r="A212" s="75"/>
      <c r="B212" s="77" t="s">
        <v>165</v>
      </c>
      <c r="C212" s="60">
        <v>32121.49</v>
      </c>
      <c r="D212" s="60">
        <v>6960.04</v>
      </c>
      <c r="E212" s="60">
        <v>15126.98</v>
      </c>
      <c r="F212" s="60">
        <v>0</v>
      </c>
      <c r="G212" s="60">
        <v>22.24</v>
      </c>
      <c r="H212" s="60">
        <v>0</v>
      </c>
      <c r="I212" s="60">
        <v>0</v>
      </c>
      <c r="J212" s="60">
        <v>1806.37</v>
      </c>
      <c r="K212" s="20">
        <f t="shared" si="3"/>
        <v>56037.119999999995</v>
      </c>
      <c r="L212" s="84"/>
      <c r="M212" s="85"/>
      <c r="N212" s="86"/>
      <c r="O212" s="87"/>
    </row>
    <row r="213" spans="1:15" x14ac:dyDescent="0.25">
      <c r="A213" s="74" t="s">
        <v>30</v>
      </c>
      <c r="B213" s="77" t="s">
        <v>678</v>
      </c>
      <c r="C213" s="60">
        <v>702476.77</v>
      </c>
      <c r="D213" s="60">
        <v>497932.52</v>
      </c>
      <c r="E213" s="60">
        <v>348899.45</v>
      </c>
      <c r="F213" s="60">
        <v>0</v>
      </c>
      <c r="G213" s="60">
        <v>-4796.24</v>
      </c>
      <c r="H213" s="60">
        <v>0</v>
      </c>
      <c r="I213" s="60">
        <v>0</v>
      </c>
      <c r="J213" s="60">
        <v>-185888.72</v>
      </c>
      <c r="K213" s="20">
        <f t="shared" si="3"/>
        <v>1358623.78</v>
      </c>
      <c r="L213" s="84"/>
      <c r="M213" s="85"/>
      <c r="N213" s="86"/>
      <c r="O213" s="87"/>
    </row>
    <row r="214" spans="1:15" x14ac:dyDescent="0.25">
      <c r="A214" s="75"/>
      <c r="B214" s="77" t="s">
        <v>443</v>
      </c>
      <c r="C214" s="60">
        <v>7055.35</v>
      </c>
      <c r="D214" s="60">
        <v>5001</v>
      </c>
      <c r="E214" s="60">
        <v>3504.18</v>
      </c>
      <c r="F214" s="60">
        <v>0</v>
      </c>
      <c r="G214" s="60">
        <v>-48.17</v>
      </c>
      <c r="H214" s="60">
        <v>0</v>
      </c>
      <c r="I214" s="60">
        <v>0</v>
      </c>
      <c r="J214" s="60">
        <v>5060.07</v>
      </c>
      <c r="K214" s="20">
        <f t="shared" si="3"/>
        <v>20572.43</v>
      </c>
      <c r="L214" s="84"/>
      <c r="M214" s="85"/>
      <c r="N214" s="86"/>
      <c r="O214" s="87"/>
    </row>
    <row r="215" spans="1:15" x14ac:dyDescent="0.25">
      <c r="A215" s="75"/>
      <c r="B215" s="77" t="s">
        <v>168</v>
      </c>
      <c r="C215" s="60">
        <v>22902.04</v>
      </c>
      <c r="D215" s="60">
        <v>16233.52</v>
      </c>
      <c r="E215" s="60">
        <v>11374.77</v>
      </c>
      <c r="F215" s="60">
        <v>0</v>
      </c>
      <c r="G215" s="60">
        <v>-156.37</v>
      </c>
      <c r="H215" s="60">
        <v>0</v>
      </c>
      <c r="I215" s="60">
        <v>0</v>
      </c>
      <c r="J215" s="60">
        <v>16425.28</v>
      </c>
      <c r="K215" s="20">
        <f t="shared" si="3"/>
        <v>66779.239999999991</v>
      </c>
      <c r="L215" s="84"/>
      <c r="M215" s="85"/>
      <c r="N215" s="86"/>
      <c r="O215" s="87"/>
    </row>
    <row r="216" spans="1:15" x14ac:dyDescent="0.25">
      <c r="A216" s="75"/>
      <c r="B216" s="77" t="s">
        <v>444</v>
      </c>
      <c r="C216" s="60">
        <v>81643.69</v>
      </c>
      <c r="D216" s="60">
        <v>57871.02</v>
      </c>
      <c r="E216" s="60">
        <v>40550.01</v>
      </c>
      <c r="F216" s="60">
        <v>0</v>
      </c>
      <c r="G216" s="60">
        <v>-557.42999999999995</v>
      </c>
      <c r="H216" s="60">
        <v>0</v>
      </c>
      <c r="I216" s="60">
        <v>0</v>
      </c>
      <c r="J216" s="60">
        <v>58554.6</v>
      </c>
      <c r="K216" s="20">
        <f t="shared" si="3"/>
        <v>238061.89</v>
      </c>
      <c r="L216" s="84"/>
      <c r="M216" s="85"/>
      <c r="N216" s="86"/>
      <c r="O216" s="87"/>
    </row>
    <row r="217" spans="1:15" x14ac:dyDescent="0.25">
      <c r="A217" s="75"/>
      <c r="B217" s="77" t="s">
        <v>633</v>
      </c>
      <c r="C217" s="60">
        <v>20182.07</v>
      </c>
      <c r="D217" s="60">
        <v>14305.54</v>
      </c>
      <c r="E217" s="60">
        <v>10023.84</v>
      </c>
      <c r="F217" s="60">
        <v>0</v>
      </c>
      <c r="G217" s="60">
        <v>-137.80000000000001</v>
      </c>
      <c r="H217" s="60">
        <v>0</v>
      </c>
      <c r="I217" s="60">
        <v>0</v>
      </c>
      <c r="J217" s="60">
        <v>14474.52</v>
      </c>
      <c r="K217" s="20">
        <f t="shared" si="3"/>
        <v>58848.17</v>
      </c>
      <c r="L217" s="84"/>
      <c r="M217" s="85"/>
      <c r="N217" s="86"/>
      <c r="O217" s="87"/>
    </row>
    <row r="218" spans="1:15" x14ac:dyDescent="0.25">
      <c r="A218" s="75"/>
      <c r="B218" s="77" t="s">
        <v>445</v>
      </c>
      <c r="C218" s="60">
        <v>114260.76</v>
      </c>
      <c r="D218" s="60">
        <v>80990.789999999994</v>
      </c>
      <c r="E218" s="60">
        <v>56749.94</v>
      </c>
      <c r="F218" s="60">
        <v>0</v>
      </c>
      <c r="G218" s="60">
        <v>-780.13</v>
      </c>
      <c r="H218" s="60">
        <v>0</v>
      </c>
      <c r="I218" s="60">
        <v>0</v>
      </c>
      <c r="J218" s="60">
        <v>81947.47</v>
      </c>
      <c r="K218" s="20">
        <f t="shared" si="3"/>
        <v>333168.82999999996</v>
      </c>
      <c r="L218" s="84"/>
      <c r="M218" s="85"/>
      <c r="N218" s="86"/>
      <c r="O218" s="87"/>
    </row>
    <row r="219" spans="1:15" x14ac:dyDescent="0.25">
      <c r="A219" s="75"/>
      <c r="B219" s="77" t="s">
        <v>446</v>
      </c>
      <c r="C219" s="60">
        <v>13143.94</v>
      </c>
      <c r="D219" s="60">
        <v>9316.74</v>
      </c>
      <c r="E219" s="60">
        <v>6528.2</v>
      </c>
      <c r="F219" s="60">
        <v>0</v>
      </c>
      <c r="G219" s="60">
        <v>-89.74</v>
      </c>
      <c r="H219" s="60">
        <v>0</v>
      </c>
      <c r="I219" s="60">
        <v>0</v>
      </c>
      <c r="J219" s="60">
        <v>9426.7800000000007</v>
      </c>
      <c r="K219" s="20">
        <f t="shared" si="3"/>
        <v>38325.919999999998</v>
      </c>
      <c r="L219" s="84"/>
      <c r="M219" s="85"/>
      <c r="N219" s="86"/>
      <c r="O219" s="87"/>
    </row>
    <row r="220" spans="1:15" x14ac:dyDescent="0.25">
      <c r="A220" s="74" t="s">
        <v>31</v>
      </c>
      <c r="B220" s="77" t="s">
        <v>678</v>
      </c>
      <c r="C220" s="60">
        <v>198685.77</v>
      </c>
      <c r="D220" s="60">
        <v>137880.35</v>
      </c>
      <c r="E220" s="60">
        <v>102248.26</v>
      </c>
      <c r="F220" s="60">
        <v>0</v>
      </c>
      <c r="G220" s="60">
        <v>302.61</v>
      </c>
      <c r="H220" s="60">
        <v>0</v>
      </c>
      <c r="I220" s="60">
        <v>0</v>
      </c>
      <c r="J220" s="60">
        <v>-25627.59</v>
      </c>
      <c r="K220" s="20">
        <f t="shared" si="3"/>
        <v>413489.39999999997</v>
      </c>
      <c r="L220" s="84"/>
      <c r="M220" s="85"/>
      <c r="N220" s="86"/>
      <c r="O220" s="87"/>
    </row>
    <row r="221" spans="1:15" x14ac:dyDescent="0.25">
      <c r="A221" s="75"/>
      <c r="B221" s="77" t="s">
        <v>447</v>
      </c>
      <c r="C221" s="60">
        <v>8311.7900000000009</v>
      </c>
      <c r="D221" s="60">
        <v>5768.06</v>
      </c>
      <c r="E221" s="60">
        <v>4277.4399999999996</v>
      </c>
      <c r="F221" s="60">
        <v>0</v>
      </c>
      <c r="G221" s="60">
        <v>12.66</v>
      </c>
      <c r="H221" s="60">
        <v>0</v>
      </c>
      <c r="I221" s="60">
        <v>0</v>
      </c>
      <c r="J221" s="60">
        <v>5715.93</v>
      </c>
      <c r="K221" s="20">
        <f t="shared" si="3"/>
        <v>24085.88</v>
      </c>
      <c r="L221" s="84"/>
      <c r="M221" s="85"/>
      <c r="N221" s="86"/>
      <c r="O221" s="87"/>
    </row>
    <row r="222" spans="1:15" x14ac:dyDescent="0.25">
      <c r="A222" s="75"/>
      <c r="B222" s="77" t="s">
        <v>448</v>
      </c>
      <c r="C222" s="60">
        <v>4624.07</v>
      </c>
      <c r="D222" s="60">
        <v>3208.93</v>
      </c>
      <c r="E222" s="60">
        <v>2379.65</v>
      </c>
      <c r="F222" s="60">
        <v>0</v>
      </c>
      <c r="G222" s="60">
        <v>7.04</v>
      </c>
      <c r="H222" s="60">
        <v>0</v>
      </c>
      <c r="I222" s="60">
        <v>0</v>
      </c>
      <c r="J222" s="60">
        <v>3179.92</v>
      </c>
      <c r="K222" s="20">
        <f t="shared" si="3"/>
        <v>13399.61</v>
      </c>
      <c r="L222" s="84"/>
      <c r="M222" s="85"/>
      <c r="N222" s="86"/>
      <c r="O222" s="87"/>
    </row>
    <row r="223" spans="1:15" x14ac:dyDescent="0.25">
      <c r="A223" s="75"/>
      <c r="B223" s="77" t="s">
        <v>449</v>
      </c>
      <c r="C223" s="60">
        <v>24330.33</v>
      </c>
      <c r="D223" s="60">
        <v>16884.32</v>
      </c>
      <c r="E223" s="60">
        <v>12520.95</v>
      </c>
      <c r="F223" s="60">
        <v>0</v>
      </c>
      <c r="G223" s="60">
        <v>37.06</v>
      </c>
      <c r="H223" s="60">
        <v>0</v>
      </c>
      <c r="I223" s="60">
        <v>0</v>
      </c>
      <c r="J223" s="60">
        <v>16731.740000000002</v>
      </c>
      <c r="K223" s="20">
        <f t="shared" si="3"/>
        <v>70504.400000000009</v>
      </c>
      <c r="L223" s="84"/>
      <c r="M223" s="85"/>
      <c r="N223" s="86"/>
      <c r="O223" s="87"/>
    </row>
    <row r="224" spans="1:15" x14ac:dyDescent="0.25">
      <c r="A224" s="74" t="s">
        <v>32</v>
      </c>
      <c r="B224" s="77" t="s">
        <v>678</v>
      </c>
      <c r="C224" s="60">
        <v>177908.26</v>
      </c>
      <c r="D224" s="60">
        <v>204963.91</v>
      </c>
      <c r="E224" s="60">
        <v>93322.79</v>
      </c>
      <c r="F224" s="60">
        <v>0</v>
      </c>
      <c r="G224" s="60">
        <v>324.33</v>
      </c>
      <c r="H224" s="60">
        <v>0</v>
      </c>
      <c r="I224" s="60">
        <v>139469.72</v>
      </c>
      <c r="J224" s="60">
        <v>-56710.26</v>
      </c>
      <c r="K224" s="20">
        <f t="shared" si="3"/>
        <v>559278.75</v>
      </c>
      <c r="L224" s="84"/>
      <c r="M224" s="85"/>
      <c r="N224" s="86"/>
      <c r="O224" s="87"/>
    </row>
    <row r="225" spans="1:15" x14ac:dyDescent="0.25">
      <c r="A225" s="75"/>
      <c r="B225" s="77" t="s">
        <v>450</v>
      </c>
      <c r="C225" s="60">
        <v>3941.13</v>
      </c>
      <c r="D225" s="60">
        <v>4540.49</v>
      </c>
      <c r="E225" s="60">
        <v>2067.34</v>
      </c>
      <c r="F225" s="60">
        <v>0</v>
      </c>
      <c r="G225" s="60">
        <v>7.19</v>
      </c>
      <c r="H225" s="60">
        <v>0</v>
      </c>
      <c r="I225" s="60">
        <v>0</v>
      </c>
      <c r="J225" s="60">
        <v>5163.0600000000004</v>
      </c>
      <c r="K225" s="20">
        <f t="shared" si="3"/>
        <v>15719.21</v>
      </c>
      <c r="L225" s="84"/>
      <c r="M225" s="85"/>
      <c r="N225" s="86"/>
      <c r="O225" s="87"/>
    </row>
    <row r="226" spans="1:15" x14ac:dyDescent="0.25">
      <c r="A226" s="75"/>
      <c r="B226" s="77" t="s">
        <v>451</v>
      </c>
      <c r="C226" s="60">
        <v>1635.82</v>
      </c>
      <c r="D226" s="60">
        <v>1884.59</v>
      </c>
      <c r="E226" s="60">
        <v>858.08</v>
      </c>
      <c r="F226" s="60">
        <v>0</v>
      </c>
      <c r="G226" s="60">
        <v>2.98</v>
      </c>
      <c r="H226" s="60">
        <v>0</v>
      </c>
      <c r="I226" s="60">
        <v>0</v>
      </c>
      <c r="J226" s="60">
        <v>2143</v>
      </c>
      <c r="K226" s="20">
        <f t="shared" si="3"/>
        <v>6524.4699999999993</v>
      </c>
      <c r="L226" s="84"/>
      <c r="M226" s="85"/>
      <c r="N226" s="86"/>
      <c r="O226" s="87"/>
    </row>
    <row r="227" spans="1:15" x14ac:dyDescent="0.25">
      <c r="A227" s="75"/>
      <c r="B227" s="77" t="s">
        <v>452</v>
      </c>
      <c r="C227" s="60">
        <v>2923.27</v>
      </c>
      <c r="D227" s="60">
        <v>3367.84</v>
      </c>
      <c r="E227" s="60">
        <v>1533.42</v>
      </c>
      <c r="F227" s="60">
        <v>0</v>
      </c>
      <c r="G227" s="60">
        <v>5.33</v>
      </c>
      <c r="H227" s="60">
        <v>0</v>
      </c>
      <c r="I227" s="60">
        <v>0</v>
      </c>
      <c r="J227" s="60">
        <v>3829.63</v>
      </c>
      <c r="K227" s="20">
        <f t="shared" si="3"/>
        <v>11659.490000000002</v>
      </c>
      <c r="L227" s="84"/>
      <c r="M227" s="85"/>
      <c r="N227" s="86"/>
      <c r="O227" s="87"/>
    </row>
    <row r="228" spans="1:15" x14ac:dyDescent="0.25">
      <c r="A228" s="75"/>
      <c r="B228" s="77" t="s">
        <v>453</v>
      </c>
      <c r="C228" s="60">
        <v>1929.68</v>
      </c>
      <c r="D228" s="60">
        <v>2223.14</v>
      </c>
      <c r="E228" s="60">
        <v>1012.22</v>
      </c>
      <c r="F228" s="60">
        <v>0</v>
      </c>
      <c r="G228" s="60">
        <v>3.52</v>
      </c>
      <c r="H228" s="60">
        <v>0</v>
      </c>
      <c r="I228" s="60">
        <v>0</v>
      </c>
      <c r="J228" s="60">
        <v>2527.9699999999998</v>
      </c>
      <c r="K228" s="20">
        <f t="shared" si="3"/>
        <v>7696.5300000000007</v>
      </c>
      <c r="L228" s="84"/>
      <c r="M228" s="85"/>
      <c r="N228" s="86"/>
      <c r="O228" s="87"/>
    </row>
    <row r="229" spans="1:15" x14ac:dyDescent="0.25">
      <c r="A229" s="75"/>
      <c r="B229" s="77" t="s">
        <v>454</v>
      </c>
      <c r="C229" s="60">
        <v>69.680000000000007</v>
      </c>
      <c r="D229" s="60">
        <v>80.27</v>
      </c>
      <c r="E229" s="60">
        <v>36.549999999999997</v>
      </c>
      <c r="F229" s="60">
        <v>0</v>
      </c>
      <c r="G229" s="60">
        <v>0.13</v>
      </c>
      <c r="H229" s="60">
        <v>0</v>
      </c>
      <c r="I229" s="60">
        <v>0</v>
      </c>
      <c r="J229" s="60">
        <v>91.29</v>
      </c>
      <c r="K229" s="20">
        <f t="shared" si="3"/>
        <v>277.92</v>
      </c>
      <c r="L229" s="84"/>
      <c r="M229" s="85"/>
      <c r="N229" s="86"/>
      <c r="O229" s="87"/>
    </row>
    <row r="230" spans="1:15" x14ac:dyDescent="0.25">
      <c r="A230" s="75"/>
      <c r="B230" s="77" t="s">
        <v>455</v>
      </c>
      <c r="C230" s="60">
        <v>2599.15</v>
      </c>
      <c r="D230" s="60">
        <v>2994.42</v>
      </c>
      <c r="E230" s="60">
        <v>1363.4</v>
      </c>
      <c r="F230" s="60">
        <v>0</v>
      </c>
      <c r="G230" s="60">
        <v>4.74</v>
      </c>
      <c r="H230" s="60">
        <v>0</v>
      </c>
      <c r="I230" s="60">
        <v>0</v>
      </c>
      <c r="J230" s="60">
        <v>3404.99</v>
      </c>
      <c r="K230" s="20">
        <f t="shared" si="3"/>
        <v>10366.699999999999</v>
      </c>
      <c r="L230" s="84"/>
      <c r="M230" s="85"/>
      <c r="N230" s="86"/>
      <c r="O230" s="87"/>
    </row>
    <row r="231" spans="1:15" x14ac:dyDescent="0.25">
      <c r="A231" s="75"/>
      <c r="B231" s="77" t="s">
        <v>456</v>
      </c>
      <c r="C231" s="60">
        <v>2856.65</v>
      </c>
      <c r="D231" s="60">
        <v>3291.08</v>
      </c>
      <c r="E231" s="60">
        <v>1498.47</v>
      </c>
      <c r="F231" s="60">
        <v>0</v>
      </c>
      <c r="G231" s="60">
        <v>5.21</v>
      </c>
      <c r="H231" s="60">
        <v>0</v>
      </c>
      <c r="I231" s="60">
        <v>0</v>
      </c>
      <c r="J231" s="60">
        <v>3742.33</v>
      </c>
      <c r="K231" s="20">
        <f t="shared" si="3"/>
        <v>11393.74</v>
      </c>
      <c r="L231" s="84"/>
      <c r="M231" s="85"/>
      <c r="N231" s="86"/>
      <c r="O231" s="87"/>
    </row>
    <row r="232" spans="1:15" x14ac:dyDescent="0.25">
      <c r="A232" s="75"/>
      <c r="B232" s="77" t="s">
        <v>324</v>
      </c>
      <c r="C232" s="60">
        <v>154.47999999999999</v>
      </c>
      <c r="D232" s="60">
        <v>177.98</v>
      </c>
      <c r="E232" s="60">
        <v>81.040000000000006</v>
      </c>
      <c r="F232" s="60">
        <v>0</v>
      </c>
      <c r="G232" s="60">
        <v>0.28000000000000003</v>
      </c>
      <c r="H232" s="60">
        <v>0</v>
      </c>
      <c r="I232" s="60">
        <v>0</v>
      </c>
      <c r="J232" s="60">
        <v>202.39</v>
      </c>
      <c r="K232" s="20">
        <f t="shared" si="3"/>
        <v>616.16999999999996</v>
      </c>
      <c r="L232" s="84"/>
      <c r="M232" s="85"/>
      <c r="N232" s="86"/>
      <c r="O232" s="87"/>
    </row>
    <row r="233" spans="1:15" x14ac:dyDescent="0.25">
      <c r="A233" s="75"/>
      <c r="B233" s="77" t="s">
        <v>457</v>
      </c>
      <c r="C233" s="60">
        <v>4946.8500000000004</v>
      </c>
      <c r="D233" s="60">
        <v>5699.15</v>
      </c>
      <c r="E233" s="60">
        <v>2594.9</v>
      </c>
      <c r="F233" s="60">
        <v>0</v>
      </c>
      <c r="G233" s="60">
        <v>9.02</v>
      </c>
      <c r="H233" s="60">
        <v>0</v>
      </c>
      <c r="I233" s="60">
        <v>0</v>
      </c>
      <c r="J233" s="60">
        <v>6480.58</v>
      </c>
      <c r="K233" s="20">
        <f t="shared" si="3"/>
        <v>19730.5</v>
      </c>
      <c r="L233" s="84"/>
      <c r="M233" s="85"/>
      <c r="N233" s="86"/>
      <c r="O233" s="87"/>
    </row>
    <row r="234" spans="1:15" x14ac:dyDescent="0.25">
      <c r="A234" s="75"/>
      <c r="B234" s="77" t="s">
        <v>458</v>
      </c>
      <c r="C234" s="60">
        <v>1145.07</v>
      </c>
      <c r="D234" s="60">
        <v>1319.21</v>
      </c>
      <c r="E234" s="60">
        <v>600.65</v>
      </c>
      <c r="F234" s="60">
        <v>0</v>
      </c>
      <c r="G234" s="60">
        <v>2.09</v>
      </c>
      <c r="H234" s="60">
        <v>0</v>
      </c>
      <c r="I234" s="60">
        <v>0</v>
      </c>
      <c r="J234" s="60">
        <v>1500.11</v>
      </c>
      <c r="K234" s="20">
        <f t="shared" si="3"/>
        <v>4567.13</v>
      </c>
      <c r="L234" s="84"/>
      <c r="M234" s="85"/>
      <c r="N234" s="86"/>
      <c r="O234" s="87"/>
    </row>
    <row r="235" spans="1:15" x14ac:dyDescent="0.25">
      <c r="A235" s="75"/>
      <c r="B235" s="77" t="s">
        <v>459</v>
      </c>
      <c r="C235" s="60">
        <v>11799.16</v>
      </c>
      <c r="D235" s="60">
        <v>13593.54</v>
      </c>
      <c r="E235" s="60">
        <v>6189.32</v>
      </c>
      <c r="F235" s="60">
        <v>0</v>
      </c>
      <c r="G235" s="60">
        <v>21.51</v>
      </c>
      <c r="H235" s="60">
        <v>0</v>
      </c>
      <c r="I235" s="60">
        <v>0</v>
      </c>
      <c r="J235" s="60">
        <v>15457.41</v>
      </c>
      <c r="K235" s="20">
        <f t="shared" si="3"/>
        <v>47060.94</v>
      </c>
      <c r="L235" s="84"/>
      <c r="M235" s="85"/>
      <c r="N235" s="86"/>
      <c r="O235" s="87"/>
    </row>
    <row r="236" spans="1:15" x14ac:dyDescent="0.25">
      <c r="A236" s="75"/>
      <c r="B236" s="77" t="s">
        <v>460</v>
      </c>
      <c r="C236" s="60">
        <v>9287.8700000000008</v>
      </c>
      <c r="D236" s="60">
        <v>10700.33</v>
      </c>
      <c r="E236" s="60">
        <v>4872</v>
      </c>
      <c r="F236" s="60">
        <v>0</v>
      </c>
      <c r="G236" s="60">
        <v>16.93</v>
      </c>
      <c r="H236" s="60">
        <v>0</v>
      </c>
      <c r="I236" s="60">
        <v>0</v>
      </c>
      <c r="J236" s="60">
        <v>12167.5</v>
      </c>
      <c r="K236" s="20">
        <f t="shared" si="3"/>
        <v>37044.630000000005</v>
      </c>
      <c r="L236" s="84"/>
      <c r="M236" s="85"/>
      <c r="N236" s="86"/>
      <c r="O236" s="87"/>
    </row>
    <row r="237" spans="1:15" x14ac:dyDescent="0.25">
      <c r="A237" s="74" t="s">
        <v>33</v>
      </c>
      <c r="B237" s="77" t="s">
        <v>678</v>
      </c>
      <c r="C237" s="60">
        <v>1453362.51</v>
      </c>
      <c r="D237" s="60">
        <v>698100.07</v>
      </c>
      <c r="E237" s="60">
        <v>719866.14</v>
      </c>
      <c r="F237" s="60">
        <v>0</v>
      </c>
      <c r="G237" s="60">
        <v>5715.41</v>
      </c>
      <c r="H237" s="60">
        <v>0</v>
      </c>
      <c r="I237" s="60">
        <v>962764.17</v>
      </c>
      <c r="J237" s="60">
        <v>-510645.07</v>
      </c>
      <c r="K237" s="20">
        <f t="shared" si="3"/>
        <v>3329163.2300000004</v>
      </c>
      <c r="L237" s="84"/>
      <c r="M237" s="85"/>
      <c r="N237" s="86"/>
      <c r="O237" s="87"/>
    </row>
    <row r="238" spans="1:15" x14ac:dyDescent="0.25">
      <c r="A238" s="75"/>
      <c r="B238" s="77" t="s">
        <v>461</v>
      </c>
      <c r="C238" s="60">
        <v>15402.42</v>
      </c>
      <c r="D238" s="60">
        <v>7398.31</v>
      </c>
      <c r="E238" s="60">
        <v>7628.99</v>
      </c>
      <c r="F238" s="60">
        <v>0</v>
      </c>
      <c r="G238" s="60">
        <v>60.57</v>
      </c>
      <c r="H238" s="60">
        <v>0</v>
      </c>
      <c r="I238" s="60">
        <v>0</v>
      </c>
      <c r="J238" s="60">
        <v>6236.5</v>
      </c>
      <c r="K238" s="20">
        <f t="shared" si="3"/>
        <v>36726.79</v>
      </c>
      <c r="L238" s="84"/>
      <c r="M238" s="85"/>
      <c r="N238" s="86"/>
      <c r="O238" s="87"/>
    </row>
    <row r="239" spans="1:15" x14ac:dyDescent="0.25">
      <c r="A239" s="75"/>
      <c r="B239" s="77" t="s">
        <v>462</v>
      </c>
      <c r="C239" s="60">
        <v>1239950.3899999999</v>
      </c>
      <c r="D239" s="60">
        <v>595590.88</v>
      </c>
      <c r="E239" s="60">
        <v>614160.81999999995</v>
      </c>
      <c r="F239" s="60">
        <v>0</v>
      </c>
      <c r="G239" s="60">
        <v>4876.16</v>
      </c>
      <c r="H239" s="60">
        <v>0</v>
      </c>
      <c r="I239" s="60">
        <v>0</v>
      </c>
      <c r="J239" s="60">
        <v>502060.63</v>
      </c>
      <c r="K239" s="20">
        <f t="shared" si="3"/>
        <v>2956638.88</v>
      </c>
      <c r="L239" s="84"/>
      <c r="M239" s="85"/>
      <c r="N239" s="86"/>
      <c r="O239" s="87"/>
    </row>
    <row r="240" spans="1:15" x14ac:dyDescent="0.25">
      <c r="A240" s="75"/>
      <c r="B240" s="77" t="s">
        <v>463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20">
        <f t="shared" si="3"/>
        <v>0</v>
      </c>
      <c r="L240" s="84"/>
      <c r="M240" s="85"/>
      <c r="N240" s="86"/>
      <c r="O240" s="87"/>
    </row>
    <row r="241" spans="1:15" x14ac:dyDescent="0.25">
      <c r="A241" s="75"/>
      <c r="B241" s="77" t="s">
        <v>464</v>
      </c>
      <c r="C241" s="60">
        <v>5798.74</v>
      </c>
      <c r="D241" s="60">
        <v>2785.34</v>
      </c>
      <c r="E241" s="60">
        <v>2872.18</v>
      </c>
      <c r="F241" s="60">
        <v>0</v>
      </c>
      <c r="G241" s="60">
        <v>22.8</v>
      </c>
      <c r="H241" s="60">
        <v>0</v>
      </c>
      <c r="I241" s="60">
        <v>0</v>
      </c>
      <c r="J241" s="60">
        <v>2347.94</v>
      </c>
      <c r="K241" s="20">
        <f t="shared" si="3"/>
        <v>13827</v>
      </c>
      <c r="L241" s="84"/>
      <c r="M241" s="85"/>
      <c r="N241" s="86"/>
      <c r="O241" s="87"/>
    </row>
    <row r="242" spans="1:15" x14ac:dyDescent="0.25">
      <c r="A242" s="74" t="s">
        <v>34</v>
      </c>
      <c r="B242" s="77" t="s">
        <v>678</v>
      </c>
      <c r="C242" s="60">
        <v>213107.55</v>
      </c>
      <c r="D242" s="60">
        <v>153733.94</v>
      </c>
      <c r="E242" s="60">
        <v>103724.48</v>
      </c>
      <c r="F242" s="60">
        <v>0</v>
      </c>
      <c r="G242" s="60">
        <v>-41.27</v>
      </c>
      <c r="H242" s="60">
        <v>0</v>
      </c>
      <c r="I242" s="60">
        <v>0</v>
      </c>
      <c r="J242" s="60">
        <v>-94529.69</v>
      </c>
      <c r="K242" s="20">
        <f t="shared" si="3"/>
        <v>375995.00999999995</v>
      </c>
      <c r="L242" s="84"/>
      <c r="M242" s="85"/>
      <c r="N242" s="86"/>
      <c r="O242" s="87"/>
    </row>
    <row r="243" spans="1:15" x14ac:dyDescent="0.25">
      <c r="A243" s="75"/>
      <c r="B243" s="77" t="s">
        <v>465</v>
      </c>
      <c r="C243" s="60">
        <v>1109.1500000000001</v>
      </c>
      <c r="D243" s="60">
        <v>800.13</v>
      </c>
      <c r="E243" s="60">
        <v>539.85</v>
      </c>
      <c r="F243" s="60">
        <v>0</v>
      </c>
      <c r="G243" s="60">
        <v>-0.21</v>
      </c>
      <c r="H243" s="60">
        <v>0</v>
      </c>
      <c r="I243" s="60">
        <v>0</v>
      </c>
      <c r="J243" s="60">
        <v>820.2</v>
      </c>
      <c r="K243" s="20">
        <f t="shared" si="3"/>
        <v>3269.12</v>
      </c>
      <c r="L243" s="84"/>
      <c r="M243" s="85"/>
      <c r="N243" s="86"/>
      <c r="O243" s="87"/>
    </row>
    <row r="244" spans="1:15" x14ac:dyDescent="0.25">
      <c r="A244" s="75"/>
      <c r="B244" s="77" t="s">
        <v>466</v>
      </c>
      <c r="C244" s="60">
        <v>225.6</v>
      </c>
      <c r="D244" s="60">
        <v>162.75</v>
      </c>
      <c r="E244" s="60">
        <v>109.8</v>
      </c>
      <c r="F244" s="60">
        <v>0</v>
      </c>
      <c r="G244" s="60">
        <v>-0.05</v>
      </c>
      <c r="H244" s="60">
        <v>0</v>
      </c>
      <c r="I244" s="60">
        <v>0</v>
      </c>
      <c r="J244" s="60">
        <v>166.84</v>
      </c>
      <c r="K244" s="20">
        <f t="shared" si="3"/>
        <v>664.94</v>
      </c>
      <c r="L244" s="84"/>
      <c r="M244" s="85"/>
      <c r="N244" s="86"/>
      <c r="O244" s="87"/>
    </row>
    <row r="245" spans="1:15" x14ac:dyDescent="0.25">
      <c r="A245" s="75"/>
      <c r="B245" s="77" t="s">
        <v>467</v>
      </c>
      <c r="C245" s="60">
        <v>1774.59</v>
      </c>
      <c r="D245" s="60">
        <v>1280.17</v>
      </c>
      <c r="E245" s="60">
        <v>863.74</v>
      </c>
      <c r="F245" s="60">
        <v>0</v>
      </c>
      <c r="G245" s="60">
        <v>-0.34</v>
      </c>
      <c r="H245" s="60">
        <v>0</v>
      </c>
      <c r="I245" s="60">
        <v>0</v>
      </c>
      <c r="J245" s="60">
        <v>1312.28</v>
      </c>
      <c r="K245" s="20">
        <f t="shared" si="3"/>
        <v>5230.4399999999996</v>
      </c>
      <c r="L245" s="84"/>
      <c r="M245" s="85"/>
      <c r="N245" s="86"/>
      <c r="O245" s="87"/>
    </row>
    <row r="246" spans="1:15" x14ac:dyDescent="0.25">
      <c r="A246" s="75"/>
      <c r="B246" s="77" t="s">
        <v>468</v>
      </c>
      <c r="C246" s="60">
        <v>5173.45</v>
      </c>
      <c r="D246" s="60">
        <v>3732.08</v>
      </c>
      <c r="E246" s="60">
        <v>2518.04</v>
      </c>
      <c r="F246" s="60">
        <v>0</v>
      </c>
      <c r="G246" s="60">
        <v>-1</v>
      </c>
      <c r="H246" s="60">
        <v>0</v>
      </c>
      <c r="I246" s="60">
        <v>0</v>
      </c>
      <c r="J246" s="60">
        <v>3825.68</v>
      </c>
      <c r="K246" s="20">
        <f t="shared" si="3"/>
        <v>15248.25</v>
      </c>
      <c r="L246" s="84"/>
      <c r="M246" s="85"/>
      <c r="N246" s="86"/>
      <c r="O246" s="87"/>
    </row>
    <row r="247" spans="1:15" x14ac:dyDescent="0.25">
      <c r="A247" s="75"/>
      <c r="B247" s="77" t="s">
        <v>469</v>
      </c>
      <c r="C247" s="60">
        <v>7842.88</v>
      </c>
      <c r="D247" s="60">
        <v>5657.78</v>
      </c>
      <c r="E247" s="60">
        <v>3817.31</v>
      </c>
      <c r="F247" s="60">
        <v>0</v>
      </c>
      <c r="G247" s="60">
        <v>-1.52</v>
      </c>
      <c r="H247" s="60">
        <v>0</v>
      </c>
      <c r="I247" s="60">
        <v>0</v>
      </c>
      <c r="J247" s="60">
        <v>5799.66</v>
      </c>
      <c r="K247" s="20">
        <f t="shared" si="3"/>
        <v>23116.11</v>
      </c>
      <c r="L247" s="84"/>
      <c r="M247" s="85"/>
      <c r="N247" s="86"/>
      <c r="O247" s="87"/>
    </row>
    <row r="248" spans="1:15" x14ac:dyDescent="0.25">
      <c r="A248" s="75"/>
      <c r="B248" s="77" t="s">
        <v>470</v>
      </c>
      <c r="C248" s="60">
        <v>66111.8</v>
      </c>
      <c r="D248" s="60">
        <v>47692.480000000003</v>
      </c>
      <c r="E248" s="60">
        <v>32178.18</v>
      </c>
      <c r="F248" s="60">
        <v>0</v>
      </c>
      <c r="G248" s="60">
        <v>-12.8</v>
      </c>
      <c r="H248" s="60">
        <v>0</v>
      </c>
      <c r="I248" s="60">
        <v>0</v>
      </c>
      <c r="J248" s="60">
        <v>48888.53</v>
      </c>
      <c r="K248" s="20">
        <f t="shared" si="3"/>
        <v>194858.19</v>
      </c>
      <c r="L248" s="84"/>
      <c r="M248" s="85"/>
      <c r="N248" s="86"/>
      <c r="O248" s="87"/>
    </row>
    <row r="249" spans="1:15" x14ac:dyDescent="0.25">
      <c r="A249" s="75"/>
      <c r="B249" s="77" t="s">
        <v>332</v>
      </c>
      <c r="C249" s="60">
        <v>785.8</v>
      </c>
      <c r="D249" s="60">
        <v>566.87</v>
      </c>
      <c r="E249" s="60">
        <v>382.47</v>
      </c>
      <c r="F249" s="60">
        <v>0</v>
      </c>
      <c r="G249" s="60">
        <v>-0.15</v>
      </c>
      <c r="H249" s="60">
        <v>0</v>
      </c>
      <c r="I249" s="60">
        <v>0</v>
      </c>
      <c r="J249" s="60">
        <v>581.1</v>
      </c>
      <c r="K249" s="20">
        <f t="shared" si="3"/>
        <v>2316.09</v>
      </c>
      <c r="L249" s="84"/>
      <c r="M249" s="85"/>
      <c r="N249" s="86"/>
      <c r="O249" s="87"/>
    </row>
    <row r="250" spans="1:15" x14ac:dyDescent="0.25">
      <c r="A250" s="75"/>
      <c r="B250" s="77" t="s">
        <v>471</v>
      </c>
      <c r="C250" s="60">
        <v>300.77999999999997</v>
      </c>
      <c r="D250" s="60">
        <v>216.98</v>
      </c>
      <c r="E250" s="60">
        <v>146.4</v>
      </c>
      <c r="F250" s="60">
        <v>0</v>
      </c>
      <c r="G250" s="60">
        <v>-0.06</v>
      </c>
      <c r="H250" s="60">
        <v>0</v>
      </c>
      <c r="I250" s="60">
        <v>0</v>
      </c>
      <c r="J250" s="60">
        <v>222.42</v>
      </c>
      <c r="K250" s="20">
        <f t="shared" si="3"/>
        <v>886.52</v>
      </c>
      <c r="L250" s="84"/>
      <c r="M250" s="85"/>
      <c r="N250" s="86"/>
      <c r="O250" s="87"/>
    </row>
    <row r="251" spans="1:15" x14ac:dyDescent="0.25">
      <c r="A251" s="75"/>
      <c r="B251" s="77" t="s">
        <v>472</v>
      </c>
      <c r="C251" s="60">
        <v>42992.98</v>
      </c>
      <c r="D251" s="60">
        <v>31014.76</v>
      </c>
      <c r="E251" s="60">
        <v>20925.7</v>
      </c>
      <c r="F251" s="60">
        <v>0</v>
      </c>
      <c r="G251" s="60">
        <v>-8.33</v>
      </c>
      <c r="H251" s="60">
        <v>0</v>
      </c>
      <c r="I251" s="60">
        <v>0</v>
      </c>
      <c r="J251" s="60">
        <v>31792.54</v>
      </c>
      <c r="K251" s="20">
        <f t="shared" si="3"/>
        <v>126717.65</v>
      </c>
      <c r="L251" s="84"/>
      <c r="M251" s="85"/>
      <c r="N251" s="86"/>
      <c r="O251" s="87"/>
    </row>
    <row r="252" spans="1:15" x14ac:dyDescent="0.25">
      <c r="A252" s="75"/>
      <c r="B252" s="77" t="s">
        <v>473</v>
      </c>
      <c r="C252" s="60">
        <v>1515.17</v>
      </c>
      <c r="D252" s="60">
        <v>1093.03</v>
      </c>
      <c r="E252" s="60">
        <v>737.47</v>
      </c>
      <c r="F252" s="60">
        <v>0</v>
      </c>
      <c r="G252" s="60">
        <v>-0.28999999999999998</v>
      </c>
      <c r="H252" s="60">
        <v>0</v>
      </c>
      <c r="I252" s="60">
        <v>0</v>
      </c>
      <c r="J252" s="60">
        <v>1120.44</v>
      </c>
      <c r="K252" s="20">
        <f t="shared" si="3"/>
        <v>4465.82</v>
      </c>
      <c r="L252" s="84"/>
      <c r="M252" s="85"/>
      <c r="N252" s="86"/>
      <c r="O252" s="87"/>
    </row>
    <row r="253" spans="1:15" x14ac:dyDescent="0.25">
      <c r="A253" s="74" t="s">
        <v>35</v>
      </c>
      <c r="B253" s="77" t="s">
        <v>679</v>
      </c>
      <c r="C253" s="60">
        <v>1673657.27</v>
      </c>
      <c r="D253" s="60">
        <v>947937.45</v>
      </c>
      <c r="E253" s="60">
        <v>791494.22</v>
      </c>
      <c r="F253" s="60">
        <v>0</v>
      </c>
      <c r="G253" s="60">
        <v>2287.29</v>
      </c>
      <c r="H253" s="60">
        <v>0</v>
      </c>
      <c r="I253" s="60">
        <v>0</v>
      </c>
      <c r="J253" s="60">
        <v>-461242.4</v>
      </c>
      <c r="K253" s="20">
        <f t="shared" si="3"/>
        <v>2954133.8299999996</v>
      </c>
      <c r="L253" s="84"/>
      <c r="M253" s="85"/>
      <c r="N253" s="86"/>
      <c r="O253" s="87"/>
    </row>
    <row r="254" spans="1:15" x14ac:dyDescent="0.25">
      <c r="A254" s="75"/>
      <c r="B254" s="77" t="s">
        <v>166</v>
      </c>
      <c r="C254" s="60">
        <v>853.71</v>
      </c>
      <c r="D254" s="60">
        <v>483.53</v>
      </c>
      <c r="E254" s="60">
        <v>403.73</v>
      </c>
      <c r="F254" s="60">
        <v>0</v>
      </c>
      <c r="G254" s="60">
        <v>1.17</v>
      </c>
      <c r="H254" s="60">
        <v>0</v>
      </c>
      <c r="I254" s="60">
        <v>0</v>
      </c>
      <c r="J254" s="60">
        <v>456.07</v>
      </c>
      <c r="K254" s="20">
        <f t="shared" si="3"/>
        <v>2198.21</v>
      </c>
      <c r="L254" s="84"/>
      <c r="M254" s="85"/>
      <c r="N254" s="86"/>
      <c r="O254" s="87"/>
    </row>
    <row r="255" spans="1:15" x14ac:dyDescent="0.25">
      <c r="A255" s="75"/>
      <c r="B255" s="77" t="s">
        <v>167</v>
      </c>
      <c r="C255" s="60">
        <v>16503.8</v>
      </c>
      <c r="D255" s="60">
        <v>9347.5400000000009</v>
      </c>
      <c r="E255" s="60">
        <v>7804.86</v>
      </c>
      <c r="F255" s="60">
        <v>0</v>
      </c>
      <c r="G255" s="60">
        <v>22.55</v>
      </c>
      <c r="H255" s="60">
        <v>0</v>
      </c>
      <c r="I255" s="60">
        <v>0</v>
      </c>
      <c r="J255" s="60">
        <v>8817.02</v>
      </c>
      <c r="K255" s="20">
        <f t="shared" si="3"/>
        <v>42495.770000000004</v>
      </c>
      <c r="L255" s="84"/>
      <c r="M255" s="85"/>
      <c r="N255" s="86"/>
      <c r="O255" s="87"/>
    </row>
    <row r="256" spans="1:15" x14ac:dyDescent="0.25">
      <c r="A256" s="75"/>
      <c r="B256" s="77" t="s">
        <v>168</v>
      </c>
      <c r="C256" s="60">
        <v>96.15</v>
      </c>
      <c r="D256" s="60">
        <v>54.46</v>
      </c>
      <c r="E256" s="60">
        <v>45.47</v>
      </c>
      <c r="F256" s="60">
        <v>0</v>
      </c>
      <c r="G256" s="60">
        <v>0.13</v>
      </c>
      <c r="H256" s="60">
        <v>0</v>
      </c>
      <c r="I256" s="60">
        <v>0</v>
      </c>
      <c r="J256" s="60">
        <v>51.36</v>
      </c>
      <c r="K256" s="20">
        <f t="shared" si="3"/>
        <v>247.57</v>
      </c>
      <c r="L256" s="84"/>
      <c r="M256" s="85"/>
      <c r="N256" s="86"/>
      <c r="O256" s="87"/>
    </row>
    <row r="257" spans="1:15" x14ac:dyDescent="0.25">
      <c r="A257" s="75"/>
      <c r="B257" s="77" t="s">
        <v>169</v>
      </c>
      <c r="C257" s="60">
        <v>91598.5</v>
      </c>
      <c r="D257" s="60">
        <v>51880.18</v>
      </c>
      <c r="E257" s="60">
        <v>43318.12</v>
      </c>
      <c r="F257" s="60">
        <v>0</v>
      </c>
      <c r="G257" s="60">
        <v>125.18</v>
      </c>
      <c r="H257" s="60">
        <v>0</v>
      </c>
      <c r="I257" s="60">
        <v>0</v>
      </c>
      <c r="J257" s="60">
        <v>48935.68</v>
      </c>
      <c r="K257" s="20">
        <f t="shared" si="3"/>
        <v>235857.65999999997</v>
      </c>
      <c r="L257" s="84"/>
      <c r="M257" s="85"/>
      <c r="N257" s="86"/>
      <c r="O257" s="87"/>
    </row>
    <row r="258" spans="1:15" x14ac:dyDescent="0.25">
      <c r="A258" s="75"/>
      <c r="B258" s="77" t="s">
        <v>170</v>
      </c>
      <c r="C258" s="60">
        <v>1851.52</v>
      </c>
      <c r="D258" s="60">
        <v>1048.67</v>
      </c>
      <c r="E258" s="60">
        <v>875.61</v>
      </c>
      <c r="F258" s="60">
        <v>0</v>
      </c>
      <c r="G258" s="60">
        <v>2.5299999999999998</v>
      </c>
      <c r="H258" s="60">
        <v>0</v>
      </c>
      <c r="I258" s="60">
        <v>0</v>
      </c>
      <c r="J258" s="60">
        <v>989.15</v>
      </c>
      <c r="K258" s="20">
        <f t="shared" si="3"/>
        <v>4767.4800000000005</v>
      </c>
      <c r="L258" s="84"/>
      <c r="M258" s="85"/>
      <c r="N258" s="86"/>
      <c r="O258" s="87"/>
    </row>
    <row r="259" spans="1:15" x14ac:dyDescent="0.25">
      <c r="A259" s="75"/>
      <c r="B259" s="77" t="s">
        <v>171</v>
      </c>
      <c r="C259" s="60">
        <v>16450.53</v>
      </c>
      <c r="D259" s="60">
        <v>9317.36</v>
      </c>
      <c r="E259" s="60">
        <v>7779.67</v>
      </c>
      <c r="F259" s="60">
        <v>0</v>
      </c>
      <c r="G259" s="60">
        <v>22.48</v>
      </c>
      <c r="H259" s="60">
        <v>0</v>
      </c>
      <c r="I259" s="60">
        <v>0</v>
      </c>
      <c r="J259" s="60">
        <v>8788.52</v>
      </c>
      <c r="K259" s="20">
        <f t="shared" si="3"/>
        <v>42358.559999999998</v>
      </c>
      <c r="L259" s="84"/>
      <c r="M259" s="85"/>
      <c r="N259" s="86"/>
      <c r="O259" s="87"/>
    </row>
    <row r="260" spans="1:15" x14ac:dyDescent="0.25">
      <c r="A260" s="75"/>
      <c r="B260" s="77" t="s">
        <v>172</v>
      </c>
      <c r="C260" s="60">
        <v>6669.06</v>
      </c>
      <c r="D260" s="60">
        <v>3777.27</v>
      </c>
      <c r="E260" s="60">
        <v>3153.88</v>
      </c>
      <c r="F260" s="60">
        <v>0</v>
      </c>
      <c r="G260" s="60">
        <v>9.11</v>
      </c>
      <c r="H260" s="60">
        <v>0</v>
      </c>
      <c r="I260" s="60">
        <v>0</v>
      </c>
      <c r="J260" s="60">
        <v>3562.88</v>
      </c>
      <c r="K260" s="20">
        <f t="shared" ref="K260:K323" si="4">SUM(C260:J260)</f>
        <v>17172.2</v>
      </c>
      <c r="L260" s="84"/>
      <c r="M260" s="85"/>
      <c r="N260" s="86"/>
      <c r="O260" s="87"/>
    </row>
    <row r="261" spans="1:15" x14ac:dyDescent="0.25">
      <c r="A261" s="75"/>
      <c r="B261" s="77" t="s">
        <v>173</v>
      </c>
      <c r="C261" s="60">
        <v>680.68</v>
      </c>
      <c r="D261" s="60">
        <v>385.53</v>
      </c>
      <c r="E261" s="60">
        <v>321.89999999999998</v>
      </c>
      <c r="F261" s="60">
        <v>0</v>
      </c>
      <c r="G261" s="60">
        <v>0.93</v>
      </c>
      <c r="H261" s="60">
        <v>0</v>
      </c>
      <c r="I261" s="60">
        <v>0</v>
      </c>
      <c r="J261" s="60">
        <v>363.65</v>
      </c>
      <c r="K261" s="20">
        <f t="shared" si="4"/>
        <v>1752.69</v>
      </c>
      <c r="L261" s="84"/>
      <c r="M261" s="85"/>
      <c r="N261" s="86"/>
      <c r="O261" s="87"/>
    </row>
    <row r="262" spans="1:15" x14ac:dyDescent="0.25">
      <c r="A262" s="75"/>
      <c r="B262" s="77" t="s">
        <v>174</v>
      </c>
      <c r="C262" s="60">
        <v>6203.77</v>
      </c>
      <c r="D262" s="60">
        <v>3513.73</v>
      </c>
      <c r="E262" s="60">
        <v>2933.84</v>
      </c>
      <c r="F262" s="60">
        <v>0</v>
      </c>
      <c r="G262" s="60">
        <v>8.48</v>
      </c>
      <c r="H262" s="60">
        <v>0</v>
      </c>
      <c r="I262" s="60">
        <v>0</v>
      </c>
      <c r="J262" s="60">
        <v>3314.3</v>
      </c>
      <c r="K262" s="20">
        <f t="shared" si="4"/>
        <v>15974.119999999999</v>
      </c>
      <c r="L262" s="84"/>
      <c r="M262" s="85"/>
      <c r="N262" s="86"/>
      <c r="O262" s="87"/>
    </row>
    <row r="263" spans="1:15" x14ac:dyDescent="0.25">
      <c r="A263" s="75"/>
      <c r="B263" s="77" t="s">
        <v>175</v>
      </c>
      <c r="C263" s="60">
        <v>722452.17</v>
      </c>
      <c r="D263" s="60">
        <v>409187.39</v>
      </c>
      <c r="E263" s="60">
        <v>341656.99</v>
      </c>
      <c r="F263" s="60">
        <v>0</v>
      </c>
      <c r="G263" s="60">
        <v>987.33</v>
      </c>
      <c r="H263" s="60">
        <v>0</v>
      </c>
      <c r="I263" s="60">
        <v>0</v>
      </c>
      <c r="J263" s="60">
        <v>385963.77</v>
      </c>
      <c r="K263" s="20">
        <f t="shared" si="4"/>
        <v>1860247.6500000001</v>
      </c>
      <c r="L263" s="84"/>
      <c r="M263" s="85"/>
      <c r="N263" s="86"/>
      <c r="O263" s="87"/>
    </row>
    <row r="264" spans="1:15" x14ac:dyDescent="0.25">
      <c r="A264" s="74" t="s">
        <v>36</v>
      </c>
      <c r="B264" s="77" t="s">
        <v>679</v>
      </c>
      <c r="C264" s="60">
        <v>259829.65</v>
      </c>
      <c r="D264" s="60">
        <v>231582.65</v>
      </c>
      <c r="E264" s="60">
        <v>142089.15</v>
      </c>
      <c r="F264" s="60">
        <v>0</v>
      </c>
      <c r="G264" s="60">
        <v>157.08000000000001</v>
      </c>
      <c r="H264" s="60">
        <v>0</v>
      </c>
      <c r="I264" s="60">
        <v>0</v>
      </c>
      <c r="J264" s="60">
        <v>-21202.69</v>
      </c>
      <c r="K264" s="20">
        <f t="shared" si="4"/>
        <v>612455.84</v>
      </c>
      <c r="L264" s="84"/>
      <c r="M264" s="85"/>
      <c r="N264" s="86"/>
      <c r="O264" s="87"/>
    </row>
    <row r="265" spans="1:15" x14ac:dyDescent="0.25">
      <c r="A265" s="75"/>
      <c r="B265" s="77" t="s">
        <v>176</v>
      </c>
      <c r="C265" s="60">
        <v>1061.04</v>
      </c>
      <c r="D265" s="60">
        <v>945.69</v>
      </c>
      <c r="E265" s="60">
        <v>580.24</v>
      </c>
      <c r="F265" s="60">
        <v>0</v>
      </c>
      <c r="G265" s="60">
        <v>0.64</v>
      </c>
      <c r="H265" s="60">
        <v>0</v>
      </c>
      <c r="I265" s="60">
        <v>0</v>
      </c>
      <c r="J265" s="60">
        <v>998.95</v>
      </c>
      <c r="K265" s="20">
        <f t="shared" si="4"/>
        <v>3586.5600000000004</v>
      </c>
      <c r="L265" s="84"/>
      <c r="M265" s="85"/>
      <c r="N265" s="86"/>
      <c r="O265" s="87"/>
    </row>
    <row r="266" spans="1:15" x14ac:dyDescent="0.25">
      <c r="A266" s="75"/>
      <c r="B266" s="77" t="s">
        <v>177</v>
      </c>
      <c r="C266" s="60">
        <v>0</v>
      </c>
      <c r="D266" s="60">
        <v>0</v>
      </c>
      <c r="E266" s="60"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20">
        <f t="shared" si="4"/>
        <v>0</v>
      </c>
      <c r="L266" s="84"/>
      <c r="M266" s="85"/>
      <c r="N266" s="86"/>
      <c r="O266" s="87"/>
    </row>
    <row r="267" spans="1:15" x14ac:dyDescent="0.25">
      <c r="A267" s="75"/>
      <c r="B267" s="77" t="s">
        <v>178</v>
      </c>
      <c r="C267" s="60">
        <v>4849.79</v>
      </c>
      <c r="D267" s="60">
        <v>4322.55</v>
      </c>
      <c r="E267" s="60">
        <v>2652.13</v>
      </c>
      <c r="F267" s="60">
        <v>0</v>
      </c>
      <c r="G267" s="60">
        <v>2.93</v>
      </c>
      <c r="H267" s="60">
        <v>0</v>
      </c>
      <c r="I267" s="60">
        <v>0</v>
      </c>
      <c r="J267" s="60">
        <v>4566.01</v>
      </c>
      <c r="K267" s="20">
        <f t="shared" si="4"/>
        <v>16393.410000000003</v>
      </c>
      <c r="L267" s="84"/>
      <c r="M267" s="85"/>
      <c r="N267" s="86"/>
      <c r="O267" s="87"/>
    </row>
    <row r="268" spans="1:15" x14ac:dyDescent="0.25">
      <c r="A268" s="75"/>
      <c r="B268" s="77" t="s">
        <v>179</v>
      </c>
      <c r="C268" s="60">
        <v>9801.11</v>
      </c>
      <c r="D268" s="60">
        <v>8735.59</v>
      </c>
      <c r="E268" s="60">
        <v>5359.78</v>
      </c>
      <c r="F268" s="60">
        <v>0</v>
      </c>
      <c r="G268" s="60">
        <v>5.93</v>
      </c>
      <c r="H268" s="60">
        <v>0</v>
      </c>
      <c r="I268" s="60">
        <v>0</v>
      </c>
      <c r="J268" s="60">
        <v>9227.6200000000008</v>
      </c>
      <c r="K268" s="20">
        <f t="shared" si="4"/>
        <v>33130.03</v>
      </c>
      <c r="L268" s="84"/>
      <c r="M268" s="85"/>
      <c r="N268" s="86"/>
      <c r="O268" s="92"/>
    </row>
    <row r="269" spans="1:15" x14ac:dyDescent="0.25">
      <c r="A269" s="75"/>
      <c r="B269" s="77" t="s">
        <v>180</v>
      </c>
      <c r="C269" s="60">
        <v>1997.26</v>
      </c>
      <c r="D269" s="60">
        <v>1780.13</v>
      </c>
      <c r="E269" s="60">
        <v>1092.21</v>
      </c>
      <c r="F269" s="60">
        <v>0</v>
      </c>
      <c r="G269" s="60">
        <v>1.21</v>
      </c>
      <c r="H269" s="60">
        <v>0</v>
      </c>
      <c r="I269" s="60">
        <v>0</v>
      </c>
      <c r="J269" s="60">
        <v>1880.39</v>
      </c>
      <c r="K269" s="20">
        <f t="shared" si="4"/>
        <v>6751.2000000000007</v>
      </c>
      <c r="L269" s="84"/>
      <c r="M269" s="85"/>
      <c r="N269" s="86"/>
      <c r="O269" s="87"/>
    </row>
    <row r="270" spans="1:15" x14ac:dyDescent="0.25">
      <c r="A270" s="75"/>
      <c r="B270" s="77" t="s">
        <v>181</v>
      </c>
      <c r="C270" s="60">
        <v>4811.25</v>
      </c>
      <c r="D270" s="60">
        <v>4288.2</v>
      </c>
      <c r="E270" s="60">
        <v>2631.05</v>
      </c>
      <c r="F270" s="60">
        <v>0</v>
      </c>
      <c r="G270" s="60">
        <v>2.91</v>
      </c>
      <c r="H270" s="60">
        <v>0</v>
      </c>
      <c r="I270" s="60">
        <v>0</v>
      </c>
      <c r="J270" s="60">
        <v>4529.72</v>
      </c>
      <c r="K270" s="20">
        <f t="shared" si="4"/>
        <v>16263.130000000001</v>
      </c>
      <c r="L270" s="84"/>
      <c r="M270" s="85"/>
      <c r="N270" s="86"/>
      <c r="O270" s="88"/>
    </row>
    <row r="271" spans="1:15" x14ac:dyDescent="0.25">
      <c r="A271" s="74" t="s">
        <v>37</v>
      </c>
      <c r="B271" s="77" t="s">
        <v>679</v>
      </c>
      <c r="C271" s="60">
        <v>819207.94</v>
      </c>
      <c r="D271" s="60">
        <v>651926.98</v>
      </c>
      <c r="E271" s="60">
        <v>392031.07</v>
      </c>
      <c r="F271" s="60">
        <v>0</v>
      </c>
      <c r="G271" s="60">
        <v>978.93</v>
      </c>
      <c r="H271" s="60">
        <v>0</v>
      </c>
      <c r="I271" s="60">
        <v>0</v>
      </c>
      <c r="J271" s="60">
        <v>-268150.37</v>
      </c>
      <c r="K271" s="20">
        <f t="shared" si="4"/>
        <v>1595994.5499999998</v>
      </c>
      <c r="L271" s="84"/>
      <c r="M271" s="85"/>
      <c r="N271" s="86"/>
      <c r="O271" s="87"/>
    </row>
    <row r="272" spans="1:15" x14ac:dyDescent="0.25">
      <c r="A272" s="75"/>
      <c r="B272" s="77" t="s">
        <v>182</v>
      </c>
      <c r="C272" s="60">
        <v>33091.94</v>
      </c>
      <c r="D272" s="60">
        <v>26334.62</v>
      </c>
      <c r="E272" s="60">
        <v>15836.11</v>
      </c>
      <c r="F272" s="60">
        <v>0</v>
      </c>
      <c r="G272" s="60">
        <v>39.54</v>
      </c>
      <c r="H272" s="60">
        <v>0</v>
      </c>
      <c r="I272" s="60">
        <v>0</v>
      </c>
      <c r="J272" s="60">
        <v>27981.46</v>
      </c>
      <c r="K272" s="20">
        <f t="shared" si="4"/>
        <v>103283.66999999998</v>
      </c>
      <c r="L272" s="84"/>
      <c r="M272" s="85"/>
      <c r="N272" s="86"/>
      <c r="O272" s="87"/>
    </row>
    <row r="273" spans="1:15" x14ac:dyDescent="0.25">
      <c r="A273" s="75"/>
      <c r="B273" s="77" t="s">
        <v>183</v>
      </c>
      <c r="C273" s="60">
        <v>9376.2199999999993</v>
      </c>
      <c r="D273" s="60">
        <v>7461.61</v>
      </c>
      <c r="E273" s="60">
        <v>4486.9799999999996</v>
      </c>
      <c r="F273" s="60">
        <v>0</v>
      </c>
      <c r="G273" s="60">
        <v>11.2</v>
      </c>
      <c r="H273" s="60">
        <v>0</v>
      </c>
      <c r="I273" s="60">
        <v>0</v>
      </c>
      <c r="J273" s="60">
        <v>7928.23</v>
      </c>
      <c r="K273" s="20">
        <f t="shared" si="4"/>
        <v>29264.239999999998</v>
      </c>
      <c r="L273" s="84"/>
      <c r="M273" s="85"/>
      <c r="N273" s="86"/>
      <c r="O273" s="87"/>
    </row>
    <row r="274" spans="1:15" x14ac:dyDescent="0.25">
      <c r="A274" s="75"/>
      <c r="B274" s="77" t="s">
        <v>184</v>
      </c>
      <c r="C274" s="60">
        <v>10650.16</v>
      </c>
      <c r="D274" s="60">
        <v>8475.42</v>
      </c>
      <c r="E274" s="60">
        <v>5096.62</v>
      </c>
      <c r="F274" s="60">
        <v>0</v>
      </c>
      <c r="G274" s="60">
        <v>12.73</v>
      </c>
      <c r="H274" s="60">
        <v>0</v>
      </c>
      <c r="I274" s="60">
        <v>0</v>
      </c>
      <c r="J274" s="60">
        <v>9005.4599999999991</v>
      </c>
      <c r="K274" s="20">
        <f t="shared" si="4"/>
        <v>33240.39</v>
      </c>
      <c r="L274" s="84"/>
      <c r="M274" s="85"/>
      <c r="N274" s="86"/>
      <c r="O274" s="87"/>
    </row>
    <row r="275" spans="1:15" x14ac:dyDescent="0.25">
      <c r="A275" s="75"/>
      <c r="B275" s="77" t="s">
        <v>185</v>
      </c>
      <c r="C275" s="60">
        <v>12896.58</v>
      </c>
      <c r="D275" s="60">
        <v>10263.120000000001</v>
      </c>
      <c r="E275" s="60">
        <v>6171.64</v>
      </c>
      <c r="F275" s="60">
        <v>0</v>
      </c>
      <c r="G275" s="60">
        <v>15.41</v>
      </c>
      <c r="H275" s="60">
        <v>0</v>
      </c>
      <c r="I275" s="60">
        <v>0</v>
      </c>
      <c r="J275" s="60">
        <v>10904.92</v>
      </c>
      <c r="K275" s="20">
        <f t="shared" si="4"/>
        <v>40251.67</v>
      </c>
      <c r="L275" s="84"/>
      <c r="M275" s="85"/>
      <c r="N275" s="86"/>
      <c r="O275" s="87"/>
    </row>
    <row r="276" spans="1:15" x14ac:dyDescent="0.25">
      <c r="A276" s="75"/>
      <c r="B276" s="77" t="s">
        <v>186</v>
      </c>
      <c r="C276" s="60">
        <v>6193.35</v>
      </c>
      <c r="D276" s="60">
        <v>4928.68</v>
      </c>
      <c r="E276" s="60">
        <v>2963.82</v>
      </c>
      <c r="F276" s="60">
        <v>0</v>
      </c>
      <c r="G276" s="60">
        <v>7.4</v>
      </c>
      <c r="H276" s="60">
        <v>0</v>
      </c>
      <c r="I276" s="60">
        <v>0</v>
      </c>
      <c r="J276" s="60">
        <v>5236.91</v>
      </c>
      <c r="K276" s="20">
        <f t="shared" si="4"/>
        <v>19330.16</v>
      </c>
      <c r="L276" s="84"/>
      <c r="M276" s="85"/>
      <c r="N276" s="86"/>
      <c r="O276" s="87"/>
    </row>
    <row r="277" spans="1:15" x14ac:dyDescent="0.25">
      <c r="A277" s="75"/>
      <c r="B277" s="77" t="s">
        <v>187</v>
      </c>
      <c r="C277" s="60">
        <v>177148.82</v>
      </c>
      <c r="D277" s="60">
        <v>140975.31</v>
      </c>
      <c r="E277" s="60">
        <v>84774.37</v>
      </c>
      <c r="F277" s="60">
        <v>0</v>
      </c>
      <c r="G277" s="60">
        <v>211.69</v>
      </c>
      <c r="H277" s="60">
        <v>0</v>
      </c>
      <c r="I277" s="60">
        <v>0</v>
      </c>
      <c r="J277" s="60">
        <v>149791.20000000001</v>
      </c>
      <c r="K277" s="20">
        <f t="shared" si="4"/>
        <v>552901.39</v>
      </c>
      <c r="L277" s="84"/>
      <c r="M277" s="85"/>
      <c r="N277" s="86"/>
      <c r="O277" s="87"/>
    </row>
    <row r="278" spans="1:15" x14ac:dyDescent="0.25">
      <c r="A278" s="75"/>
      <c r="B278" s="77" t="s">
        <v>188</v>
      </c>
      <c r="C278" s="60">
        <v>803.84</v>
      </c>
      <c r="D278" s="60">
        <v>639.70000000000005</v>
      </c>
      <c r="E278" s="60">
        <v>384.68</v>
      </c>
      <c r="F278" s="60">
        <v>0</v>
      </c>
      <c r="G278" s="60">
        <v>0.96</v>
      </c>
      <c r="H278" s="60">
        <v>0</v>
      </c>
      <c r="I278" s="60">
        <v>0</v>
      </c>
      <c r="J278" s="60">
        <v>679.72</v>
      </c>
      <c r="K278" s="20">
        <f t="shared" si="4"/>
        <v>2508.9</v>
      </c>
      <c r="L278" s="84"/>
      <c r="M278" s="85"/>
      <c r="N278" s="86"/>
      <c r="O278" s="87"/>
    </row>
    <row r="279" spans="1:15" x14ac:dyDescent="0.25">
      <c r="A279" s="75"/>
      <c r="B279" s="77" t="s">
        <v>143</v>
      </c>
      <c r="C279" s="60">
        <v>3530.47</v>
      </c>
      <c r="D279" s="60">
        <v>2809.56</v>
      </c>
      <c r="E279" s="60">
        <v>1689.5</v>
      </c>
      <c r="F279" s="60">
        <v>0</v>
      </c>
      <c r="G279" s="60">
        <v>4.22</v>
      </c>
      <c r="H279" s="60">
        <v>0</v>
      </c>
      <c r="I279" s="60">
        <v>0</v>
      </c>
      <c r="J279" s="60">
        <v>2985.26</v>
      </c>
      <c r="K279" s="20">
        <f t="shared" si="4"/>
        <v>11019.01</v>
      </c>
      <c r="L279" s="84"/>
      <c r="M279" s="85"/>
      <c r="N279" s="86"/>
      <c r="O279" s="87"/>
    </row>
    <row r="280" spans="1:15" x14ac:dyDescent="0.25">
      <c r="A280" s="75"/>
      <c r="B280" s="77" t="s">
        <v>189</v>
      </c>
      <c r="C280" s="60">
        <v>6635.84</v>
      </c>
      <c r="D280" s="60">
        <v>5280.81</v>
      </c>
      <c r="E280" s="60">
        <v>3175.57</v>
      </c>
      <c r="F280" s="60">
        <v>0</v>
      </c>
      <c r="G280" s="60">
        <v>7.93</v>
      </c>
      <c r="H280" s="60">
        <v>0</v>
      </c>
      <c r="I280" s="60">
        <v>0</v>
      </c>
      <c r="J280" s="60">
        <v>5611.04</v>
      </c>
      <c r="K280" s="20">
        <f t="shared" si="4"/>
        <v>20711.190000000002</v>
      </c>
      <c r="L280" s="84"/>
      <c r="M280" s="85"/>
      <c r="N280" s="86"/>
      <c r="O280" s="87"/>
    </row>
    <row r="281" spans="1:15" x14ac:dyDescent="0.25">
      <c r="A281" s="75"/>
      <c r="B281" s="77" t="s">
        <v>190</v>
      </c>
      <c r="C281" s="60">
        <v>1944.04</v>
      </c>
      <c r="D281" s="60">
        <v>1547.07</v>
      </c>
      <c r="E281" s="60">
        <v>930.32</v>
      </c>
      <c r="F281" s="60">
        <v>0</v>
      </c>
      <c r="G281" s="60">
        <v>2.3199999999999998</v>
      </c>
      <c r="H281" s="60">
        <v>0</v>
      </c>
      <c r="I281" s="60">
        <v>0</v>
      </c>
      <c r="J281" s="60">
        <v>1643.83</v>
      </c>
      <c r="K281" s="20">
        <f t="shared" si="4"/>
        <v>6067.579999999999</v>
      </c>
      <c r="L281" s="84"/>
      <c r="M281" s="85"/>
      <c r="N281" s="86"/>
      <c r="O281" s="87"/>
    </row>
    <row r="282" spans="1:15" x14ac:dyDescent="0.25">
      <c r="A282" s="75"/>
      <c r="B282" s="77" t="s">
        <v>191</v>
      </c>
      <c r="C282" s="60">
        <v>41990.68</v>
      </c>
      <c r="D282" s="60">
        <v>33416.25</v>
      </c>
      <c r="E282" s="60">
        <v>20094.59</v>
      </c>
      <c r="F282" s="60">
        <v>0</v>
      </c>
      <c r="G282" s="60">
        <v>50.18</v>
      </c>
      <c r="H282" s="60">
        <v>0</v>
      </c>
      <c r="I282" s="60">
        <v>0</v>
      </c>
      <c r="J282" s="60">
        <v>35505.949999999997</v>
      </c>
      <c r="K282" s="20">
        <f t="shared" si="4"/>
        <v>131057.64999999998</v>
      </c>
      <c r="L282" s="84"/>
      <c r="M282" s="85"/>
      <c r="N282" s="86"/>
      <c r="O282" s="87"/>
    </row>
    <row r="283" spans="1:15" x14ac:dyDescent="0.25">
      <c r="A283" s="75"/>
      <c r="B283" s="77" t="s">
        <v>192</v>
      </c>
      <c r="C283" s="60">
        <v>4376.8100000000004</v>
      </c>
      <c r="D283" s="60">
        <v>3483.07</v>
      </c>
      <c r="E283" s="60">
        <v>2094.52</v>
      </c>
      <c r="F283" s="60">
        <v>0</v>
      </c>
      <c r="G283" s="60">
        <v>5.23</v>
      </c>
      <c r="H283" s="60">
        <v>0</v>
      </c>
      <c r="I283" s="60">
        <v>0</v>
      </c>
      <c r="J283" s="60">
        <v>3700.89</v>
      </c>
      <c r="K283" s="20">
        <f t="shared" si="4"/>
        <v>13660.52</v>
      </c>
      <c r="L283" s="84"/>
      <c r="M283" s="85"/>
      <c r="N283" s="86"/>
      <c r="O283" s="87"/>
    </row>
    <row r="284" spans="1:15" x14ac:dyDescent="0.25">
      <c r="A284" s="75"/>
      <c r="B284" s="77" t="s">
        <v>193</v>
      </c>
      <c r="C284" s="60">
        <v>13.98</v>
      </c>
      <c r="D284" s="60">
        <v>11.12</v>
      </c>
      <c r="E284" s="60">
        <v>6.69</v>
      </c>
      <c r="F284" s="60">
        <v>0</v>
      </c>
      <c r="G284" s="60">
        <v>0.02</v>
      </c>
      <c r="H284" s="60">
        <v>0</v>
      </c>
      <c r="I284" s="60">
        <v>0</v>
      </c>
      <c r="J284" s="60">
        <v>11.82</v>
      </c>
      <c r="K284" s="20">
        <f t="shared" si="4"/>
        <v>43.63</v>
      </c>
      <c r="L284" s="84"/>
      <c r="M284" s="85"/>
      <c r="N284" s="86"/>
      <c r="O284" s="87"/>
    </row>
    <row r="285" spans="1:15" x14ac:dyDescent="0.25">
      <c r="A285" s="75"/>
      <c r="B285" s="77" t="s">
        <v>194</v>
      </c>
      <c r="C285" s="60">
        <v>8472.0400000000009</v>
      </c>
      <c r="D285" s="60">
        <v>6742.06</v>
      </c>
      <c r="E285" s="60">
        <v>4054.29</v>
      </c>
      <c r="F285" s="60">
        <v>0</v>
      </c>
      <c r="G285" s="60">
        <v>10.119999999999999</v>
      </c>
      <c r="H285" s="60">
        <v>0</v>
      </c>
      <c r="I285" s="60">
        <v>0</v>
      </c>
      <c r="J285" s="60">
        <v>7163.68</v>
      </c>
      <c r="K285" s="20">
        <f t="shared" si="4"/>
        <v>26442.190000000002</v>
      </c>
      <c r="L285" s="84"/>
      <c r="M285" s="85"/>
      <c r="N285" s="86"/>
      <c r="O285" s="87"/>
    </row>
    <row r="286" spans="1:15" x14ac:dyDescent="0.25">
      <c r="A286" s="74" t="s">
        <v>38</v>
      </c>
      <c r="B286" s="77" t="s">
        <v>678</v>
      </c>
      <c r="C286" s="60">
        <v>38133.32</v>
      </c>
      <c r="D286" s="60">
        <v>48105.14</v>
      </c>
      <c r="E286" s="60">
        <v>19590.09</v>
      </c>
      <c r="F286" s="60">
        <v>0</v>
      </c>
      <c r="G286" s="60">
        <v>9.1999999999999993</v>
      </c>
      <c r="H286" s="60">
        <v>0</v>
      </c>
      <c r="I286" s="60">
        <v>0</v>
      </c>
      <c r="J286" s="60">
        <v>-1468.72</v>
      </c>
      <c r="K286" s="20">
        <f t="shared" si="4"/>
        <v>104369.02999999998</v>
      </c>
      <c r="L286" s="84"/>
      <c r="M286" s="85"/>
      <c r="N286" s="86"/>
      <c r="O286" s="87"/>
    </row>
    <row r="287" spans="1:15" x14ac:dyDescent="0.25">
      <c r="A287" s="75"/>
      <c r="B287" s="77" t="s">
        <v>474</v>
      </c>
      <c r="C287" s="60">
        <v>1002.19</v>
      </c>
      <c r="D287" s="60">
        <v>1264.27</v>
      </c>
      <c r="E287" s="60">
        <v>514.85</v>
      </c>
      <c r="F287" s="60">
        <v>0</v>
      </c>
      <c r="G287" s="60">
        <v>0.24</v>
      </c>
      <c r="H287" s="60">
        <v>0</v>
      </c>
      <c r="I287" s="60">
        <v>0</v>
      </c>
      <c r="J287" s="60">
        <v>1468.72</v>
      </c>
      <c r="K287" s="20">
        <f t="shared" si="4"/>
        <v>4250.2699999999995</v>
      </c>
      <c r="L287" s="84"/>
      <c r="M287" s="85"/>
      <c r="N287" s="86"/>
      <c r="O287" s="87"/>
    </row>
    <row r="288" spans="1:15" x14ac:dyDescent="0.25">
      <c r="A288" s="74" t="s">
        <v>39</v>
      </c>
      <c r="B288" s="77" t="s">
        <v>679</v>
      </c>
      <c r="C288" s="60">
        <v>40478.550000000003</v>
      </c>
      <c r="D288" s="60">
        <v>34797.31</v>
      </c>
      <c r="E288" s="60">
        <v>19779.89</v>
      </c>
      <c r="F288" s="60">
        <v>0</v>
      </c>
      <c r="G288" s="60">
        <v>128.31</v>
      </c>
      <c r="H288" s="60">
        <v>0</v>
      </c>
      <c r="I288" s="60">
        <v>0</v>
      </c>
      <c r="J288" s="60">
        <v>-2441.5</v>
      </c>
      <c r="K288" s="20">
        <f t="shared" si="4"/>
        <v>92742.56</v>
      </c>
      <c r="L288" s="84"/>
      <c r="M288" s="85"/>
      <c r="N288" s="86"/>
      <c r="O288" s="87"/>
    </row>
    <row r="289" spans="1:15" x14ac:dyDescent="0.25">
      <c r="A289" s="75"/>
      <c r="B289" s="77" t="s">
        <v>195</v>
      </c>
      <c r="C289" s="60">
        <v>2023.47</v>
      </c>
      <c r="D289" s="60">
        <v>1739.48</v>
      </c>
      <c r="E289" s="60">
        <v>988.77</v>
      </c>
      <c r="F289" s="60">
        <v>0</v>
      </c>
      <c r="G289" s="60">
        <v>6.41</v>
      </c>
      <c r="H289" s="60">
        <v>0</v>
      </c>
      <c r="I289" s="60">
        <v>0</v>
      </c>
      <c r="J289" s="60">
        <v>1877.57</v>
      </c>
      <c r="K289" s="20">
        <f t="shared" si="4"/>
        <v>6635.6999999999989</v>
      </c>
      <c r="L289" s="84"/>
      <c r="M289" s="85"/>
      <c r="N289" s="86"/>
      <c r="O289" s="87"/>
    </row>
    <row r="290" spans="1:15" x14ac:dyDescent="0.25">
      <c r="A290" s="75"/>
      <c r="B290" s="77" t="s">
        <v>196</v>
      </c>
      <c r="C290" s="60">
        <v>607.74</v>
      </c>
      <c r="D290" s="60">
        <v>522.45000000000005</v>
      </c>
      <c r="E290" s="60">
        <v>296.97000000000003</v>
      </c>
      <c r="F290" s="60">
        <v>0</v>
      </c>
      <c r="G290" s="60">
        <v>1.93</v>
      </c>
      <c r="H290" s="60">
        <v>0</v>
      </c>
      <c r="I290" s="60">
        <v>0</v>
      </c>
      <c r="J290" s="60">
        <v>563.92999999999995</v>
      </c>
      <c r="K290" s="20">
        <f t="shared" si="4"/>
        <v>1993.02</v>
      </c>
      <c r="L290" s="84"/>
      <c r="M290" s="85"/>
      <c r="N290" s="86"/>
      <c r="O290" s="87"/>
    </row>
    <row r="291" spans="1:15" x14ac:dyDescent="0.25">
      <c r="A291" s="74" t="s">
        <v>40</v>
      </c>
      <c r="B291" s="77" t="s">
        <v>678</v>
      </c>
      <c r="C291" s="60">
        <v>200421.72</v>
      </c>
      <c r="D291" s="60">
        <v>196598.02</v>
      </c>
      <c r="E291" s="60">
        <v>106251.01</v>
      </c>
      <c r="F291" s="60">
        <v>0</v>
      </c>
      <c r="G291" s="60">
        <v>119.91</v>
      </c>
      <c r="H291" s="60">
        <v>0</v>
      </c>
      <c r="I291" s="60">
        <v>0</v>
      </c>
      <c r="J291" s="60">
        <v>-75126.720000000001</v>
      </c>
      <c r="K291" s="20">
        <f t="shared" si="4"/>
        <v>428263.93999999994</v>
      </c>
      <c r="L291" s="84"/>
      <c r="M291" s="85"/>
      <c r="N291" s="86"/>
      <c r="O291" s="87"/>
    </row>
    <row r="292" spans="1:15" x14ac:dyDescent="0.25">
      <c r="A292" s="75"/>
      <c r="B292" s="77" t="s">
        <v>634</v>
      </c>
      <c r="C292" s="60">
        <v>25207.05</v>
      </c>
      <c r="D292" s="60">
        <v>24726.14</v>
      </c>
      <c r="E292" s="60">
        <v>13363.19</v>
      </c>
      <c r="F292" s="60">
        <v>0</v>
      </c>
      <c r="G292" s="60">
        <v>15.08</v>
      </c>
      <c r="H292" s="60">
        <v>0</v>
      </c>
      <c r="I292" s="60">
        <v>0</v>
      </c>
      <c r="J292" s="60">
        <v>27041.48</v>
      </c>
      <c r="K292" s="20">
        <f t="shared" si="4"/>
        <v>90352.94</v>
      </c>
      <c r="L292" s="84"/>
      <c r="M292" s="85"/>
      <c r="N292" s="86"/>
      <c r="O292" s="87"/>
    </row>
    <row r="293" spans="1:15" x14ac:dyDescent="0.25">
      <c r="A293" s="75"/>
      <c r="B293" s="77" t="s">
        <v>475</v>
      </c>
      <c r="C293" s="60">
        <v>13697.56</v>
      </c>
      <c r="D293" s="60">
        <v>13436.23</v>
      </c>
      <c r="E293" s="60">
        <v>7261.58</v>
      </c>
      <c r="F293" s="60">
        <v>0</v>
      </c>
      <c r="G293" s="60">
        <v>8.1999999999999993</v>
      </c>
      <c r="H293" s="60">
        <v>0</v>
      </c>
      <c r="I293" s="60">
        <v>0</v>
      </c>
      <c r="J293" s="60">
        <v>14694.39</v>
      </c>
      <c r="K293" s="20">
        <f t="shared" si="4"/>
        <v>49097.96</v>
      </c>
      <c r="L293" s="84"/>
      <c r="M293" s="85"/>
      <c r="N293" s="86"/>
      <c r="O293" s="87"/>
    </row>
    <row r="294" spans="1:15" x14ac:dyDescent="0.25">
      <c r="A294" s="75"/>
      <c r="B294" s="77" t="s">
        <v>476</v>
      </c>
      <c r="C294" s="60">
        <v>28199.46</v>
      </c>
      <c r="D294" s="60">
        <v>27661.46</v>
      </c>
      <c r="E294" s="60">
        <v>14949.58</v>
      </c>
      <c r="F294" s="60">
        <v>0</v>
      </c>
      <c r="G294" s="60">
        <v>16.87</v>
      </c>
      <c r="H294" s="60">
        <v>0</v>
      </c>
      <c r="I294" s="60">
        <v>0</v>
      </c>
      <c r="J294" s="60">
        <v>30251.66</v>
      </c>
      <c r="K294" s="20">
        <f t="shared" si="4"/>
        <v>101079.03</v>
      </c>
      <c r="L294" s="84"/>
      <c r="M294" s="85"/>
      <c r="N294" s="86"/>
      <c r="O294" s="87"/>
    </row>
    <row r="295" spans="1:15" x14ac:dyDescent="0.25">
      <c r="A295" s="75"/>
      <c r="B295" s="77" t="s">
        <v>477</v>
      </c>
      <c r="C295" s="60">
        <v>1539.25</v>
      </c>
      <c r="D295" s="60">
        <v>1509.88</v>
      </c>
      <c r="E295" s="60">
        <v>816.01</v>
      </c>
      <c r="F295" s="60">
        <v>0</v>
      </c>
      <c r="G295" s="60">
        <v>0.92</v>
      </c>
      <c r="H295" s="60">
        <v>0</v>
      </c>
      <c r="I295" s="60">
        <v>0</v>
      </c>
      <c r="J295" s="60">
        <v>1651.28</v>
      </c>
      <c r="K295" s="20">
        <f t="shared" si="4"/>
        <v>5517.34</v>
      </c>
      <c r="L295" s="84"/>
      <c r="M295" s="85"/>
      <c r="N295" s="86"/>
      <c r="O295" s="87"/>
    </row>
    <row r="296" spans="1:15" x14ac:dyDescent="0.25">
      <c r="A296" s="75"/>
      <c r="B296" s="77" t="s">
        <v>478</v>
      </c>
      <c r="C296" s="60">
        <v>1386.96</v>
      </c>
      <c r="D296" s="60">
        <v>1360.5</v>
      </c>
      <c r="E296" s="60">
        <v>735.28</v>
      </c>
      <c r="F296" s="60">
        <v>0</v>
      </c>
      <c r="G296" s="60">
        <v>0.83</v>
      </c>
      <c r="H296" s="60">
        <v>0</v>
      </c>
      <c r="I296" s="60">
        <v>0</v>
      </c>
      <c r="J296" s="60">
        <v>1487.91</v>
      </c>
      <c r="K296" s="20">
        <f t="shared" si="4"/>
        <v>4971.4799999999996</v>
      </c>
      <c r="L296" s="84"/>
      <c r="M296" s="85"/>
      <c r="N296" s="86"/>
      <c r="O296" s="87"/>
    </row>
    <row r="297" spans="1:15" x14ac:dyDescent="0.25">
      <c r="A297" s="74" t="s">
        <v>41</v>
      </c>
      <c r="B297" s="77" t="s">
        <v>679</v>
      </c>
      <c r="C297" s="60">
        <v>62290.33</v>
      </c>
      <c r="D297" s="60">
        <v>81499.070000000007</v>
      </c>
      <c r="E297" s="60">
        <v>36140.43</v>
      </c>
      <c r="F297" s="60">
        <v>0</v>
      </c>
      <c r="G297" s="60">
        <v>6.82</v>
      </c>
      <c r="H297" s="60">
        <v>0</v>
      </c>
      <c r="I297" s="60">
        <v>0</v>
      </c>
      <c r="J297" s="60">
        <v>-5148.04</v>
      </c>
      <c r="K297" s="20">
        <f t="shared" si="4"/>
        <v>174788.61000000002</v>
      </c>
      <c r="L297" s="84"/>
      <c r="M297" s="85"/>
      <c r="N297" s="86"/>
      <c r="O297" s="87"/>
    </row>
    <row r="298" spans="1:15" x14ac:dyDescent="0.25">
      <c r="A298" s="75"/>
      <c r="B298" s="77" t="s">
        <v>197</v>
      </c>
      <c r="C298" s="60">
        <v>536.29</v>
      </c>
      <c r="D298" s="60">
        <v>701.67</v>
      </c>
      <c r="E298" s="60">
        <v>311.14999999999998</v>
      </c>
      <c r="F298" s="60">
        <v>0</v>
      </c>
      <c r="G298" s="60">
        <v>0.06</v>
      </c>
      <c r="H298" s="60">
        <v>0</v>
      </c>
      <c r="I298" s="60">
        <v>0</v>
      </c>
      <c r="J298" s="60">
        <v>802.15</v>
      </c>
      <c r="K298" s="20">
        <f t="shared" si="4"/>
        <v>2351.3200000000002</v>
      </c>
      <c r="L298" s="84"/>
      <c r="M298" s="85"/>
      <c r="N298" s="86"/>
      <c r="O298" s="87"/>
    </row>
    <row r="299" spans="1:15" x14ac:dyDescent="0.25">
      <c r="A299" s="75"/>
      <c r="B299" s="77" t="s">
        <v>198</v>
      </c>
      <c r="C299" s="60">
        <v>2493.73</v>
      </c>
      <c r="D299" s="60">
        <v>3262.73</v>
      </c>
      <c r="E299" s="60">
        <v>1446.84</v>
      </c>
      <c r="F299" s="60">
        <v>0</v>
      </c>
      <c r="G299" s="60">
        <v>0.27</v>
      </c>
      <c r="H299" s="60">
        <v>0</v>
      </c>
      <c r="I299" s="60">
        <v>0</v>
      </c>
      <c r="J299" s="60">
        <v>3730</v>
      </c>
      <c r="K299" s="20">
        <f t="shared" si="4"/>
        <v>10933.57</v>
      </c>
      <c r="L299" s="84"/>
      <c r="M299" s="85"/>
      <c r="N299" s="86"/>
      <c r="O299" s="87"/>
    </row>
    <row r="300" spans="1:15" x14ac:dyDescent="0.25">
      <c r="A300" s="75"/>
      <c r="B300" s="77" t="s">
        <v>199</v>
      </c>
      <c r="C300" s="60">
        <v>411.76</v>
      </c>
      <c r="D300" s="60">
        <v>538.74</v>
      </c>
      <c r="E300" s="60">
        <v>238.9</v>
      </c>
      <c r="F300" s="60">
        <v>0</v>
      </c>
      <c r="G300" s="60">
        <v>0.05</v>
      </c>
      <c r="H300" s="60">
        <v>0</v>
      </c>
      <c r="I300" s="60">
        <v>0</v>
      </c>
      <c r="J300" s="60">
        <v>615.89</v>
      </c>
      <c r="K300" s="20">
        <f t="shared" si="4"/>
        <v>1805.3400000000001</v>
      </c>
      <c r="L300" s="84"/>
      <c r="M300" s="85"/>
      <c r="N300" s="86"/>
      <c r="O300" s="87"/>
    </row>
    <row r="301" spans="1:15" x14ac:dyDescent="0.25">
      <c r="A301" s="74" t="s">
        <v>42</v>
      </c>
      <c r="B301" s="77" t="s">
        <v>679</v>
      </c>
      <c r="C301" s="60">
        <v>2594700.58</v>
      </c>
      <c r="D301" s="60">
        <v>1205391.07</v>
      </c>
      <c r="E301" s="60">
        <v>1242174.58</v>
      </c>
      <c r="F301" s="60">
        <v>0</v>
      </c>
      <c r="G301" s="60">
        <v>1419.53</v>
      </c>
      <c r="H301" s="60">
        <v>0</v>
      </c>
      <c r="I301" s="60">
        <v>0</v>
      </c>
      <c r="J301" s="60">
        <v>-637530.98</v>
      </c>
      <c r="K301" s="20">
        <f t="shared" si="4"/>
        <v>4406154.7800000012</v>
      </c>
      <c r="L301" s="84"/>
      <c r="M301" s="85"/>
      <c r="N301" s="86"/>
      <c r="O301" s="87"/>
    </row>
    <row r="302" spans="1:15" x14ac:dyDescent="0.25">
      <c r="A302" s="75"/>
      <c r="B302" s="77" t="s">
        <v>200</v>
      </c>
      <c r="C302" s="60">
        <v>580.09</v>
      </c>
      <c r="D302" s="60">
        <v>269.48</v>
      </c>
      <c r="E302" s="60">
        <v>277.70999999999998</v>
      </c>
      <c r="F302" s="60">
        <v>0</v>
      </c>
      <c r="G302" s="60">
        <v>0.32</v>
      </c>
      <c r="H302" s="60">
        <v>0</v>
      </c>
      <c r="I302" s="60">
        <v>0</v>
      </c>
      <c r="J302" s="60">
        <v>227.25</v>
      </c>
      <c r="K302" s="20">
        <f t="shared" si="4"/>
        <v>1354.85</v>
      </c>
      <c r="L302" s="84"/>
      <c r="M302" s="85"/>
      <c r="N302" s="86"/>
      <c r="O302" s="87"/>
    </row>
    <row r="303" spans="1:15" x14ac:dyDescent="0.25">
      <c r="A303" s="75"/>
      <c r="B303" s="77" t="s">
        <v>201</v>
      </c>
      <c r="C303" s="60">
        <v>3172.75</v>
      </c>
      <c r="D303" s="60">
        <v>1473.93</v>
      </c>
      <c r="E303" s="60">
        <v>1518.91</v>
      </c>
      <c r="F303" s="60">
        <v>0</v>
      </c>
      <c r="G303" s="60">
        <v>1.74</v>
      </c>
      <c r="H303" s="60">
        <v>0</v>
      </c>
      <c r="I303" s="60">
        <v>0</v>
      </c>
      <c r="J303" s="60">
        <v>1243.07</v>
      </c>
      <c r="K303" s="20">
        <f t="shared" si="4"/>
        <v>7410.4</v>
      </c>
      <c r="L303" s="84"/>
      <c r="M303" s="85"/>
      <c r="N303" s="86"/>
      <c r="O303" s="87"/>
    </row>
    <row r="304" spans="1:15" x14ac:dyDescent="0.25">
      <c r="A304" s="75"/>
      <c r="B304" s="77" t="s">
        <v>202</v>
      </c>
      <c r="C304" s="60">
        <v>8491.06</v>
      </c>
      <c r="D304" s="60">
        <v>3944.6</v>
      </c>
      <c r="E304" s="60">
        <v>4064.97</v>
      </c>
      <c r="F304" s="60">
        <v>0</v>
      </c>
      <c r="G304" s="60">
        <v>4.6500000000000004</v>
      </c>
      <c r="H304" s="60">
        <v>0</v>
      </c>
      <c r="I304" s="60">
        <v>0</v>
      </c>
      <c r="J304" s="60">
        <v>3326.79</v>
      </c>
      <c r="K304" s="20">
        <f t="shared" si="4"/>
        <v>19832.070000000003</v>
      </c>
      <c r="L304" s="84"/>
      <c r="M304" s="85"/>
      <c r="N304" s="86"/>
      <c r="O304" s="87"/>
    </row>
    <row r="305" spans="1:15" x14ac:dyDescent="0.25">
      <c r="A305" s="75"/>
      <c r="B305" s="77" t="s">
        <v>203</v>
      </c>
      <c r="C305" s="60">
        <v>1168532.23</v>
      </c>
      <c r="D305" s="60">
        <v>542851.96</v>
      </c>
      <c r="E305" s="60">
        <v>559417.55000000005</v>
      </c>
      <c r="F305" s="60">
        <v>0</v>
      </c>
      <c r="G305" s="60">
        <v>639.29</v>
      </c>
      <c r="H305" s="60">
        <v>0</v>
      </c>
      <c r="I305" s="60">
        <v>0</v>
      </c>
      <c r="J305" s="60">
        <v>457830.04</v>
      </c>
      <c r="K305" s="20">
        <f t="shared" si="4"/>
        <v>2729271.0700000003</v>
      </c>
      <c r="L305" s="84"/>
      <c r="M305" s="85"/>
      <c r="N305" s="86"/>
      <c r="O305" s="87"/>
    </row>
    <row r="306" spans="1:15" x14ac:dyDescent="0.25">
      <c r="A306" s="75"/>
      <c r="B306" s="77" t="s">
        <v>168</v>
      </c>
      <c r="C306" s="60">
        <v>423758.14</v>
      </c>
      <c r="D306" s="60">
        <v>196860.59</v>
      </c>
      <c r="E306" s="60">
        <v>202867.95</v>
      </c>
      <c r="F306" s="60">
        <v>0</v>
      </c>
      <c r="G306" s="60">
        <v>231.83</v>
      </c>
      <c r="H306" s="60">
        <v>0</v>
      </c>
      <c r="I306" s="60">
        <v>0</v>
      </c>
      <c r="J306" s="60">
        <v>166028.12</v>
      </c>
      <c r="K306" s="20">
        <f t="shared" si="4"/>
        <v>989746.62999999989</v>
      </c>
      <c r="L306" s="84"/>
      <c r="M306" s="85"/>
      <c r="N306" s="86"/>
      <c r="O306" s="87"/>
    </row>
    <row r="307" spans="1:15" x14ac:dyDescent="0.25">
      <c r="A307" s="75"/>
      <c r="B307" s="77" t="s">
        <v>204</v>
      </c>
      <c r="C307" s="60">
        <v>11830.15</v>
      </c>
      <c r="D307" s="60">
        <v>5495.8</v>
      </c>
      <c r="E307" s="60">
        <v>5663.51</v>
      </c>
      <c r="F307" s="60">
        <v>0</v>
      </c>
      <c r="G307" s="60">
        <v>6.47</v>
      </c>
      <c r="H307" s="60">
        <v>0</v>
      </c>
      <c r="I307" s="60">
        <v>0</v>
      </c>
      <c r="J307" s="60">
        <v>4635.04</v>
      </c>
      <c r="K307" s="20">
        <f t="shared" si="4"/>
        <v>27630.97</v>
      </c>
      <c r="L307" s="84"/>
      <c r="M307" s="85"/>
      <c r="N307" s="86"/>
      <c r="O307" s="87"/>
    </row>
    <row r="308" spans="1:15" x14ac:dyDescent="0.25">
      <c r="A308" s="75"/>
      <c r="B308" s="77" t="s">
        <v>169</v>
      </c>
      <c r="C308" s="60">
        <v>719.41</v>
      </c>
      <c r="D308" s="60">
        <v>334.21</v>
      </c>
      <c r="E308" s="60">
        <v>344.41</v>
      </c>
      <c r="F308" s="60">
        <v>0</v>
      </c>
      <c r="G308" s="60">
        <v>0.39</v>
      </c>
      <c r="H308" s="60">
        <v>0</v>
      </c>
      <c r="I308" s="60">
        <v>0</v>
      </c>
      <c r="J308" s="60">
        <v>281.86</v>
      </c>
      <c r="K308" s="20">
        <f t="shared" si="4"/>
        <v>1680.2800000000002</v>
      </c>
      <c r="L308" s="84"/>
      <c r="M308" s="85"/>
      <c r="N308" s="86"/>
      <c r="O308" s="87"/>
    </row>
    <row r="309" spans="1:15" x14ac:dyDescent="0.25">
      <c r="A309" s="75"/>
      <c r="B309" s="77" t="s">
        <v>205</v>
      </c>
      <c r="C309" s="60">
        <v>5184.8999999999996</v>
      </c>
      <c r="D309" s="60">
        <v>2408.69</v>
      </c>
      <c r="E309" s="60">
        <v>2482.19</v>
      </c>
      <c r="F309" s="60">
        <v>0</v>
      </c>
      <c r="G309" s="60">
        <v>2.84</v>
      </c>
      <c r="H309" s="60">
        <v>0</v>
      </c>
      <c r="I309" s="60">
        <v>0</v>
      </c>
      <c r="J309" s="60">
        <v>2031.42</v>
      </c>
      <c r="K309" s="20">
        <f t="shared" si="4"/>
        <v>12110.04</v>
      </c>
      <c r="L309" s="84"/>
      <c r="M309" s="85"/>
      <c r="N309" s="86"/>
      <c r="O309" s="87"/>
    </row>
    <row r="310" spans="1:15" x14ac:dyDescent="0.25">
      <c r="A310" s="75"/>
      <c r="B310" s="77" t="s">
        <v>206</v>
      </c>
      <c r="C310" s="60">
        <v>640.46</v>
      </c>
      <c r="D310" s="60">
        <v>297.52999999999997</v>
      </c>
      <c r="E310" s="60">
        <v>306.61</v>
      </c>
      <c r="F310" s="60">
        <v>0</v>
      </c>
      <c r="G310" s="60">
        <v>0.35</v>
      </c>
      <c r="H310" s="60">
        <v>0</v>
      </c>
      <c r="I310" s="60">
        <v>0</v>
      </c>
      <c r="J310" s="60">
        <v>250.94</v>
      </c>
      <c r="K310" s="20">
        <f t="shared" si="4"/>
        <v>1495.8899999999999</v>
      </c>
      <c r="L310" s="84"/>
      <c r="M310" s="85"/>
      <c r="N310" s="86"/>
      <c r="O310" s="87"/>
    </row>
    <row r="311" spans="1:15" x14ac:dyDescent="0.25">
      <c r="A311" s="75"/>
      <c r="B311" s="77" t="s">
        <v>207</v>
      </c>
      <c r="C311" s="60">
        <v>855.35</v>
      </c>
      <c r="D311" s="60">
        <v>397.36</v>
      </c>
      <c r="E311" s="60">
        <v>409.49</v>
      </c>
      <c r="F311" s="60">
        <v>0</v>
      </c>
      <c r="G311" s="60">
        <v>0.47</v>
      </c>
      <c r="H311" s="60">
        <v>0</v>
      </c>
      <c r="I311" s="60">
        <v>0</v>
      </c>
      <c r="J311" s="60">
        <v>335.13</v>
      </c>
      <c r="K311" s="20">
        <f t="shared" si="4"/>
        <v>1997.8000000000002</v>
      </c>
      <c r="L311" s="84"/>
      <c r="M311" s="85"/>
      <c r="N311" s="86"/>
      <c r="O311" s="87"/>
    </row>
    <row r="312" spans="1:15" x14ac:dyDescent="0.25">
      <c r="A312" s="75"/>
      <c r="B312" s="77" t="s">
        <v>208</v>
      </c>
      <c r="C312" s="60">
        <v>0</v>
      </c>
      <c r="D312" s="60">
        <v>0</v>
      </c>
      <c r="E312" s="60">
        <v>0</v>
      </c>
      <c r="F312" s="60">
        <v>0</v>
      </c>
      <c r="G312" s="60">
        <v>0</v>
      </c>
      <c r="H312" s="60">
        <v>0</v>
      </c>
      <c r="I312" s="60">
        <v>0</v>
      </c>
      <c r="J312" s="60">
        <v>0</v>
      </c>
      <c r="K312" s="20">
        <f t="shared" si="4"/>
        <v>0</v>
      </c>
      <c r="L312" s="84"/>
      <c r="M312" s="85"/>
      <c r="N312" s="86"/>
      <c r="O312" s="87"/>
    </row>
    <row r="313" spans="1:15" x14ac:dyDescent="0.25">
      <c r="A313" s="75"/>
      <c r="B313" s="77" t="s">
        <v>209</v>
      </c>
      <c r="C313" s="60">
        <v>3241.99</v>
      </c>
      <c r="D313" s="60">
        <v>1506.09</v>
      </c>
      <c r="E313" s="60">
        <v>1552.05</v>
      </c>
      <c r="F313" s="60">
        <v>0</v>
      </c>
      <c r="G313" s="60">
        <v>1.77</v>
      </c>
      <c r="H313" s="60">
        <v>0</v>
      </c>
      <c r="I313" s="60">
        <v>0</v>
      </c>
      <c r="J313" s="60">
        <v>1270.19</v>
      </c>
      <c r="K313" s="20">
        <f t="shared" si="4"/>
        <v>7572.09</v>
      </c>
      <c r="L313" s="84"/>
      <c r="M313" s="85"/>
      <c r="N313" s="86"/>
      <c r="O313" s="87"/>
    </row>
    <row r="314" spans="1:15" x14ac:dyDescent="0.25">
      <c r="A314" s="75"/>
      <c r="B314" s="77" t="s">
        <v>210</v>
      </c>
      <c r="C314" s="60">
        <v>181.54</v>
      </c>
      <c r="D314" s="60">
        <v>84.34</v>
      </c>
      <c r="E314" s="60">
        <v>86.91</v>
      </c>
      <c r="F314" s="60">
        <v>0</v>
      </c>
      <c r="G314" s="60">
        <v>0.1</v>
      </c>
      <c r="H314" s="60">
        <v>0</v>
      </c>
      <c r="I314" s="60">
        <v>0</v>
      </c>
      <c r="J314" s="60">
        <v>71.13</v>
      </c>
      <c r="K314" s="20">
        <f t="shared" si="4"/>
        <v>424.02</v>
      </c>
      <c r="L314" s="84"/>
      <c r="M314" s="85"/>
      <c r="N314" s="86"/>
      <c r="O314" s="88"/>
    </row>
    <row r="315" spans="1:15" x14ac:dyDescent="0.25">
      <c r="A315" s="74" t="s">
        <v>43</v>
      </c>
      <c r="B315" s="77" t="s">
        <v>679</v>
      </c>
      <c r="C315" s="60">
        <v>284254.98</v>
      </c>
      <c r="D315" s="60">
        <v>178322.66</v>
      </c>
      <c r="E315" s="60">
        <v>139092.23000000001</v>
      </c>
      <c r="F315" s="60">
        <v>0</v>
      </c>
      <c r="G315" s="60">
        <v>162.97999999999999</v>
      </c>
      <c r="H315" s="60">
        <v>0</v>
      </c>
      <c r="I315" s="60">
        <v>80092.87</v>
      </c>
      <c r="J315" s="60">
        <v>-54776.63</v>
      </c>
      <c r="K315" s="20">
        <f t="shared" si="4"/>
        <v>627149.09</v>
      </c>
      <c r="L315" s="84"/>
      <c r="M315" s="85"/>
      <c r="N315" s="86"/>
      <c r="O315" s="88"/>
    </row>
    <row r="316" spans="1:15" x14ac:dyDescent="0.25">
      <c r="A316" s="75"/>
      <c r="B316" s="77" t="s">
        <v>211</v>
      </c>
      <c r="C316" s="60">
        <v>5555.31</v>
      </c>
      <c r="D316" s="60">
        <v>3485.03</v>
      </c>
      <c r="E316" s="60">
        <v>2718.33</v>
      </c>
      <c r="F316" s="60">
        <v>0</v>
      </c>
      <c r="G316" s="60">
        <v>3.19</v>
      </c>
      <c r="H316" s="60">
        <v>0</v>
      </c>
      <c r="I316" s="60">
        <v>0</v>
      </c>
      <c r="J316" s="60">
        <v>3384.98</v>
      </c>
      <c r="K316" s="20">
        <f t="shared" si="4"/>
        <v>15146.84</v>
      </c>
      <c r="L316" s="84"/>
      <c r="M316" s="85"/>
      <c r="N316" s="86"/>
      <c r="O316" s="87"/>
    </row>
    <row r="317" spans="1:15" x14ac:dyDescent="0.25">
      <c r="A317" s="75"/>
      <c r="B317" s="77" t="s">
        <v>43</v>
      </c>
      <c r="C317" s="60">
        <v>672.73</v>
      </c>
      <c r="D317" s="60">
        <v>422.02</v>
      </c>
      <c r="E317" s="60">
        <v>329.18</v>
      </c>
      <c r="F317" s="60">
        <v>0</v>
      </c>
      <c r="G317" s="60">
        <v>0.39</v>
      </c>
      <c r="H317" s="60">
        <v>0</v>
      </c>
      <c r="I317" s="60">
        <v>0</v>
      </c>
      <c r="J317" s="60">
        <v>409.91</v>
      </c>
      <c r="K317" s="20">
        <f t="shared" si="4"/>
        <v>1834.2300000000002</v>
      </c>
      <c r="L317" s="84"/>
      <c r="M317" s="85"/>
      <c r="N317" s="86"/>
      <c r="O317" s="88"/>
    </row>
    <row r="318" spans="1:15" x14ac:dyDescent="0.25">
      <c r="A318" s="75"/>
      <c r="B318" s="77" t="s">
        <v>212</v>
      </c>
      <c r="C318" s="60">
        <v>657.95</v>
      </c>
      <c r="D318" s="60">
        <v>412.75</v>
      </c>
      <c r="E318" s="60">
        <v>321.95</v>
      </c>
      <c r="F318" s="60">
        <v>0</v>
      </c>
      <c r="G318" s="60">
        <v>0.38</v>
      </c>
      <c r="H318" s="60">
        <v>0</v>
      </c>
      <c r="I318" s="60">
        <v>0</v>
      </c>
      <c r="J318" s="60">
        <v>400.9</v>
      </c>
      <c r="K318" s="20">
        <f t="shared" si="4"/>
        <v>1793.9300000000003</v>
      </c>
      <c r="L318" s="84"/>
      <c r="M318" s="85"/>
      <c r="N318" s="86"/>
      <c r="O318" s="87"/>
    </row>
    <row r="319" spans="1:15" x14ac:dyDescent="0.25">
      <c r="A319" s="75"/>
      <c r="B319" s="77" t="s">
        <v>213</v>
      </c>
      <c r="C319" s="60">
        <v>2364.1999999999998</v>
      </c>
      <c r="D319" s="60">
        <v>1483.14</v>
      </c>
      <c r="E319" s="60">
        <v>1156.8499999999999</v>
      </c>
      <c r="F319" s="60">
        <v>0</v>
      </c>
      <c r="G319" s="60">
        <v>1.36</v>
      </c>
      <c r="H319" s="60">
        <v>0</v>
      </c>
      <c r="I319" s="60">
        <v>0</v>
      </c>
      <c r="J319" s="60">
        <v>1440.56</v>
      </c>
      <c r="K319" s="20">
        <f t="shared" si="4"/>
        <v>6446.1100000000006</v>
      </c>
      <c r="L319" s="84"/>
      <c r="M319" s="85"/>
      <c r="N319" s="86"/>
      <c r="O319" s="87"/>
    </row>
    <row r="320" spans="1:15" x14ac:dyDescent="0.25">
      <c r="A320" s="75"/>
      <c r="B320" s="77" t="s">
        <v>214</v>
      </c>
      <c r="C320" s="60">
        <v>68962.02</v>
      </c>
      <c r="D320" s="60">
        <v>43262.18</v>
      </c>
      <c r="E320" s="60">
        <v>33744.629999999997</v>
      </c>
      <c r="F320" s="60">
        <v>0</v>
      </c>
      <c r="G320" s="60">
        <v>39.54</v>
      </c>
      <c r="H320" s="60">
        <v>0</v>
      </c>
      <c r="I320" s="60">
        <v>0</v>
      </c>
      <c r="J320" s="60">
        <v>42020.04</v>
      </c>
      <c r="K320" s="20">
        <f t="shared" si="4"/>
        <v>188028.41000000003</v>
      </c>
      <c r="L320" s="84"/>
      <c r="M320" s="85"/>
      <c r="N320" s="86"/>
      <c r="O320" s="87"/>
    </row>
    <row r="321" spans="1:15" x14ac:dyDescent="0.25">
      <c r="A321" s="75"/>
      <c r="B321" s="77" t="s">
        <v>215</v>
      </c>
      <c r="C321" s="60">
        <v>5451.48</v>
      </c>
      <c r="D321" s="60">
        <v>3419.9</v>
      </c>
      <c r="E321" s="60">
        <v>2667.53</v>
      </c>
      <c r="F321" s="60">
        <v>0</v>
      </c>
      <c r="G321" s="60">
        <v>3.13</v>
      </c>
      <c r="H321" s="60">
        <v>0</v>
      </c>
      <c r="I321" s="60">
        <v>0</v>
      </c>
      <c r="J321" s="60">
        <v>3321.73</v>
      </c>
      <c r="K321" s="20">
        <f t="shared" si="4"/>
        <v>14863.769999999999</v>
      </c>
      <c r="L321" s="84"/>
      <c r="M321" s="85"/>
      <c r="N321" s="86"/>
      <c r="O321" s="87"/>
    </row>
    <row r="322" spans="1:15" x14ac:dyDescent="0.25">
      <c r="A322" s="75"/>
      <c r="B322" s="77" t="s">
        <v>216</v>
      </c>
      <c r="C322" s="60">
        <v>6233.98</v>
      </c>
      <c r="D322" s="60">
        <v>3910.79</v>
      </c>
      <c r="E322" s="60">
        <v>3050.42</v>
      </c>
      <c r="F322" s="60">
        <v>0</v>
      </c>
      <c r="G322" s="60">
        <v>3.57</v>
      </c>
      <c r="H322" s="60">
        <v>0</v>
      </c>
      <c r="I322" s="60">
        <v>0</v>
      </c>
      <c r="J322" s="60">
        <v>3798.51</v>
      </c>
      <c r="K322" s="20">
        <f t="shared" si="4"/>
        <v>16997.27</v>
      </c>
      <c r="L322" s="84"/>
      <c r="M322" s="85"/>
      <c r="N322" s="86"/>
      <c r="O322" s="87"/>
    </row>
    <row r="323" spans="1:15" x14ac:dyDescent="0.25">
      <c r="A323" s="74" t="s">
        <v>44</v>
      </c>
      <c r="B323" s="77" t="s">
        <v>679</v>
      </c>
      <c r="C323" s="60">
        <v>431053.7</v>
      </c>
      <c r="D323" s="60">
        <v>424710.55</v>
      </c>
      <c r="E323" s="60">
        <v>233193.68</v>
      </c>
      <c r="F323" s="60">
        <v>0</v>
      </c>
      <c r="G323" s="60">
        <v>348.36</v>
      </c>
      <c r="H323" s="60">
        <v>0</v>
      </c>
      <c r="I323" s="60">
        <v>0</v>
      </c>
      <c r="J323" s="60">
        <v>-67634.52</v>
      </c>
      <c r="K323" s="20">
        <f t="shared" si="4"/>
        <v>1021671.77</v>
      </c>
      <c r="L323" s="84"/>
      <c r="M323" s="85"/>
      <c r="N323" s="86"/>
      <c r="O323" s="87"/>
    </row>
    <row r="324" spans="1:15" x14ac:dyDescent="0.25">
      <c r="A324" s="75"/>
      <c r="B324" s="77" t="s">
        <v>217</v>
      </c>
      <c r="C324" s="60">
        <v>10345.81</v>
      </c>
      <c r="D324" s="60">
        <v>10193.56</v>
      </c>
      <c r="E324" s="60">
        <v>5596.93</v>
      </c>
      <c r="F324" s="60">
        <v>0</v>
      </c>
      <c r="G324" s="60">
        <v>8.36</v>
      </c>
      <c r="H324" s="60">
        <v>0</v>
      </c>
      <c r="I324" s="60">
        <v>0</v>
      </c>
      <c r="J324" s="60">
        <v>11103.33</v>
      </c>
      <c r="K324" s="20">
        <f t="shared" ref="K324:K387" si="5">SUM(C324:J324)</f>
        <v>37247.99</v>
      </c>
      <c r="L324" s="84"/>
      <c r="M324" s="85"/>
      <c r="N324" s="86"/>
      <c r="O324" s="87"/>
    </row>
    <row r="325" spans="1:15" x14ac:dyDescent="0.25">
      <c r="A325" s="75"/>
      <c r="B325" s="77" t="s">
        <v>636</v>
      </c>
      <c r="C325" s="60">
        <v>7.21</v>
      </c>
      <c r="D325" s="60">
        <v>7.11</v>
      </c>
      <c r="E325" s="60">
        <v>3.9</v>
      </c>
      <c r="F325" s="60">
        <v>0</v>
      </c>
      <c r="G325" s="60">
        <v>0.01</v>
      </c>
      <c r="H325" s="60">
        <v>0</v>
      </c>
      <c r="I325" s="60">
        <v>0</v>
      </c>
      <c r="J325" s="60">
        <v>7.74</v>
      </c>
      <c r="K325" s="20">
        <f t="shared" si="5"/>
        <v>25.97</v>
      </c>
      <c r="L325" s="84"/>
      <c r="M325" s="85"/>
      <c r="N325" s="86"/>
      <c r="O325" s="87"/>
    </row>
    <row r="326" spans="1:15" x14ac:dyDescent="0.25">
      <c r="A326" s="75"/>
      <c r="B326" s="77" t="s">
        <v>218</v>
      </c>
      <c r="C326" s="60">
        <v>21.54</v>
      </c>
      <c r="D326" s="60">
        <v>21.22</v>
      </c>
      <c r="E326" s="60">
        <v>11.65</v>
      </c>
      <c r="F326" s="60">
        <v>0</v>
      </c>
      <c r="G326" s="60">
        <v>0.02</v>
      </c>
      <c r="H326" s="60">
        <v>0</v>
      </c>
      <c r="I326" s="60">
        <v>0</v>
      </c>
      <c r="J326" s="60">
        <v>23.11</v>
      </c>
      <c r="K326" s="20">
        <f t="shared" si="5"/>
        <v>77.539999999999992</v>
      </c>
      <c r="L326" s="84"/>
      <c r="M326" s="85"/>
      <c r="N326" s="86"/>
      <c r="O326" s="87"/>
    </row>
    <row r="327" spans="1:15" x14ac:dyDescent="0.25">
      <c r="A327" s="75"/>
      <c r="B327" s="77" t="s">
        <v>219</v>
      </c>
      <c r="C327" s="60">
        <v>4175.5200000000004</v>
      </c>
      <c r="D327" s="60">
        <v>4114.07</v>
      </c>
      <c r="E327" s="60">
        <v>2258.89</v>
      </c>
      <c r="F327" s="60">
        <v>0</v>
      </c>
      <c r="G327" s="60">
        <v>3.37</v>
      </c>
      <c r="H327" s="60">
        <v>0</v>
      </c>
      <c r="I327" s="60">
        <v>0</v>
      </c>
      <c r="J327" s="60">
        <v>4481.24</v>
      </c>
      <c r="K327" s="20">
        <f t="shared" si="5"/>
        <v>15033.09</v>
      </c>
      <c r="L327" s="84"/>
      <c r="M327" s="85"/>
      <c r="N327" s="86"/>
      <c r="O327" s="87"/>
    </row>
    <row r="328" spans="1:15" x14ac:dyDescent="0.25">
      <c r="A328" s="75"/>
      <c r="B328" s="77" t="s">
        <v>220</v>
      </c>
      <c r="C328" s="60">
        <v>27466.31</v>
      </c>
      <c r="D328" s="60">
        <v>27062.13</v>
      </c>
      <c r="E328" s="60">
        <v>14858.87</v>
      </c>
      <c r="F328" s="60">
        <v>0</v>
      </c>
      <c r="G328" s="60">
        <v>22.2</v>
      </c>
      <c r="H328" s="60">
        <v>0</v>
      </c>
      <c r="I328" s="60">
        <v>0</v>
      </c>
      <c r="J328" s="60">
        <v>29477.41</v>
      </c>
      <c r="K328" s="20">
        <f t="shared" si="5"/>
        <v>98886.92</v>
      </c>
      <c r="L328" s="84"/>
      <c r="M328" s="85"/>
      <c r="N328" s="86"/>
      <c r="O328" s="87"/>
    </row>
    <row r="329" spans="1:15" x14ac:dyDescent="0.25">
      <c r="A329" s="75"/>
      <c r="B329" s="77" t="s">
        <v>221</v>
      </c>
      <c r="C329" s="60">
        <v>10303.469999999999</v>
      </c>
      <c r="D329" s="60">
        <v>10151.85</v>
      </c>
      <c r="E329" s="60">
        <v>5574.02</v>
      </c>
      <c r="F329" s="60">
        <v>0</v>
      </c>
      <c r="G329" s="60">
        <v>8.33</v>
      </c>
      <c r="H329" s="60">
        <v>0</v>
      </c>
      <c r="I329" s="60">
        <v>0</v>
      </c>
      <c r="J329" s="60">
        <v>11057.89</v>
      </c>
      <c r="K329" s="20">
        <f t="shared" si="5"/>
        <v>37095.56</v>
      </c>
      <c r="L329" s="84"/>
      <c r="M329" s="85"/>
      <c r="N329" s="86"/>
      <c r="O329" s="87"/>
    </row>
    <row r="330" spans="1:15" x14ac:dyDescent="0.25">
      <c r="A330" s="75"/>
      <c r="B330" s="77" t="s">
        <v>222</v>
      </c>
      <c r="C330" s="60">
        <v>10700.31</v>
      </c>
      <c r="D330" s="60">
        <v>10542.85</v>
      </c>
      <c r="E330" s="60">
        <v>5788.71</v>
      </c>
      <c r="F330" s="60">
        <v>0</v>
      </c>
      <c r="G330" s="60">
        <v>8.65</v>
      </c>
      <c r="H330" s="60">
        <v>0</v>
      </c>
      <c r="I330" s="60">
        <v>0</v>
      </c>
      <c r="J330" s="60">
        <v>11483.8</v>
      </c>
      <c r="K330" s="20">
        <f t="shared" si="5"/>
        <v>38524.32</v>
      </c>
      <c r="L330" s="84"/>
      <c r="M330" s="85"/>
      <c r="N330" s="86"/>
      <c r="O330" s="87"/>
    </row>
    <row r="331" spans="1:15" x14ac:dyDescent="0.25">
      <c r="A331" s="74" t="s">
        <v>45</v>
      </c>
      <c r="B331" s="77" t="s">
        <v>678</v>
      </c>
      <c r="C331" s="60">
        <v>275221.90999999997</v>
      </c>
      <c r="D331" s="60">
        <v>200668.24</v>
      </c>
      <c r="E331" s="60">
        <v>129256.82</v>
      </c>
      <c r="F331" s="60">
        <v>0</v>
      </c>
      <c r="G331" s="60">
        <v>272.26</v>
      </c>
      <c r="H331" s="60">
        <v>0</v>
      </c>
      <c r="I331" s="60">
        <v>65604.539999999994</v>
      </c>
      <c r="J331" s="60">
        <v>-58262.83</v>
      </c>
      <c r="K331" s="20">
        <f t="shared" si="5"/>
        <v>612760.94000000006</v>
      </c>
      <c r="L331" s="84"/>
      <c r="M331" s="85"/>
      <c r="N331" s="86"/>
      <c r="O331" s="87"/>
    </row>
    <row r="332" spans="1:15" x14ac:dyDescent="0.25">
      <c r="A332" s="75"/>
      <c r="B332" s="77" t="s">
        <v>479</v>
      </c>
      <c r="C332" s="60">
        <v>19705.91</v>
      </c>
      <c r="D332" s="60">
        <v>14367.86</v>
      </c>
      <c r="E332" s="60">
        <v>9254.7999999999993</v>
      </c>
      <c r="F332" s="60">
        <v>0</v>
      </c>
      <c r="G332" s="60">
        <v>19.489999999999998</v>
      </c>
      <c r="H332" s="60">
        <v>0</v>
      </c>
      <c r="I332" s="60">
        <v>0</v>
      </c>
      <c r="J332" s="60">
        <v>14952.31</v>
      </c>
      <c r="K332" s="20">
        <f t="shared" si="5"/>
        <v>58300.37</v>
      </c>
      <c r="L332" s="84"/>
      <c r="M332" s="85"/>
      <c r="N332" s="86"/>
      <c r="O332" s="87"/>
    </row>
    <row r="333" spans="1:15" x14ac:dyDescent="0.25">
      <c r="A333" s="75"/>
      <c r="B333" s="77" t="s">
        <v>480</v>
      </c>
      <c r="C333" s="60">
        <v>5700.06</v>
      </c>
      <c r="D333" s="60">
        <v>4155.99</v>
      </c>
      <c r="E333" s="60">
        <v>2677.01</v>
      </c>
      <c r="F333" s="60">
        <v>0</v>
      </c>
      <c r="G333" s="60">
        <v>5.64</v>
      </c>
      <c r="H333" s="60">
        <v>0</v>
      </c>
      <c r="I333" s="60">
        <v>0</v>
      </c>
      <c r="J333" s="60">
        <v>4325.05</v>
      </c>
      <c r="K333" s="20">
        <f t="shared" si="5"/>
        <v>16863.75</v>
      </c>
      <c r="L333" s="84"/>
      <c r="M333" s="85"/>
      <c r="N333" s="86"/>
      <c r="O333" s="87"/>
    </row>
    <row r="334" spans="1:15" x14ac:dyDescent="0.25">
      <c r="A334" s="75"/>
      <c r="B334" s="77" t="s">
        <v>481</v>
      </c>
      <c r="C334" s="60">
        <v>5378.99</v>
      </c>
      <c r="D334" s="60">
        <v>3921.9</v>
      </c>
      <c r="E334" s="60">
        <v>2526.2199999999998</v>
      </c>
      <c r="F334" s="60">
        <v>0</v>
      </c>
      <c r="G334" s="60">
        <v>5.32</v>
      </c>
      <c r="H334" s="60">
        <v>0</v>
      </c>
      <c r="I334" s="60">
        <v>0</v>
      </c>
      <c r="J334" s="60">
        <v>4081.43</v>
      </c>
      <c r="K334" s="20">
        <f t="shared" si="5"/>
        <v>15913.859999999999</v>
      </c>
      <c r="L334" s="84"/>
      <c r="M334" s="85"/>
      <c r="N334" s="86"/>
      <c r="O334" s="87"/>
    </row>
    <row r="335" spans="1:15" x14ac:dyDescent="0.25">
      <c r="A335" s="75"/>
      <c r="B335" s="77" t="s">
        <v>482</v>
      </c>
      <c r="C335" s="60">
        <v>46000.62</v>
      </c>
      <c r="D335" s="60">
        <v>33539.71</v>
      </c>
      <c r="E335" s="60">
        <v>21604</v>
      </c>
      <c r="F335" s="60">
        <v>0</v>
      </c>
      <c r="G335" s="60">
        <v>45.5</v>
      </c>
      <c r="H335" s="60">
        <v>0</v>
      </c>
      <c r="I335" s="60">
        <v>0</v>
      </c>
      <c r="J335" s="60">
        <v>34904.04</v>
      </c>
      <c r="K335" s="20">
        <f t="shared" si="5"/>
        <v>136093.87</v>
      </c>
      <c r="L335" s="84"/>
      <c r="M335" s="85"/>
      <c r="N335" s="86"/>
      <c r="O335" s="87"/>
    </row>
    <row r="336" spans="1:15" x14ac:dyDescent="0.25">
      <c r="A336" s="74" t="s">
        <v>46</v>
      </c>
      <c r="B336" s="77" t="s">
        <v>679</v>
      </c>
      <c r="C336" s="60">
        <v>626823.44999999995</v>
      </c>
      <c r="D336" s="60">
        <v>399289.84</v>
      </c>
      <c r="E336" s="60">
        <v>311793.64</v>
      </c>
      <c r="F336" s="60">
        <v>0</v>
      </c>
      <c r="G336" s="60">
        <v>1090.9000000000001</v>
      </c>
      <c r="H336" s="60">
        <v>0</v>
      </c>
      <c r="I336" s="60">
        <v>0</v>
      </c>
      <c r="J336" s="60">
        <v>-72684.5</v>
      </c>
      <c r="K336" s="20">
        <f t="shared" si="5"/>
        <v>1266313.33</v>
      </c>
      <c r="L336" s="84"/>
      <c r="M336" s="85"/>
      <c r="N336" s="86"/>
      <c r="O336" s="87"/>
    </row>
    <row r="337" spans="1:15" x14ac:dyDescent="0.25">
      <c r="A337" s="75"/>
      <c r="B337" s="77" t="s">
        <v>483</v>
      </c>
      <c r="C337" s="60">
        <v>6538.47</v>
      </c>
      <c r="D337" s="60">
        <v>4165.04</v>
      </c>
      <c r="E337" s="60">
        <v>3252.36</v>
      </c>
      <c r="F337" s="60">
        <v>0</v>
      </c>
      <c r="G337" s="60">
        <v>11.38</v>
      </c>
      <c r="H337" s="60">
        <v>0</v>
      </c>
      <c r="I337" s="60">
        <v>0</v>
      </c>
      <c r="J337" s="60">
        <v>4043.62</v>
      </c>
      <c r="K337" s="20">
        <f t="shared" si="5"/>
        <v>18010.87</v>
      </c>
      <c r="L337" s="84"/>
      <c r="M337" s="85"/>
      <c r="N337" s="86"/>
      <c r="O337" s="87"/>
    </row>
    <row r="338" spans="1:15" x14ac:dyDescent="0.25">
      <c r="A338" s="75"/>
      <c r="B338" s="77" t="s">
        <v>484</v>
      </c>
      <c r="C338" s="60">
        <v>28805.51</v>
      </c>
      <c r="D338" s="60">
        <v>18349.259999999998</v>
      </c>
      <c r="E338" s="60">
        <v>14328.4</v>
      </c>
      <c r="F338" s="60">
        <v>0</v>
      </c>
      <c r="G338" s="60">
        <v>50.13</v>
      </c>
      <c r="H338" s="60">
        <v>0</v>
      </c>
      <c r="I338" s="60">
        <v>0</v>
      </c>
      <c r="J338" s="60">
        <v>17814.28</v>
      </c>
      <c r="K338" s="20">
        <f t="shared" si="5"/>
        <v>79347.579999999987</v>
      </c>
      <c r="L338" s="84"/>
      <c r="M338" s="85"/>
      <c r="N338" s="86"/>
      <c r="O338" s="87"/>
    </row>
    <row r="339" spans="1:15" x14ac:dyDescent="0.25">
      <c r="A339" s="75"/>
      <c r="B339" s="77" t="s">
        <v>485</v>
      </c>
      <c r="C339" s="60">
        <v>63753.65</v>
      </c>
      <c r="D339" s="60">
        <v>40611.410000000003</v>
      </c>
      <c r="E339" s="60">
        <v>31712.25</v>
      </c>
      <c r="F339" s="60">
        <v>0</v>
      </c>
      <c r="G339" s="60">
        <v>110.95</v>
      </c>
      <c r="H339" s="60">
        <v>0</v>
      </c>
      <c r="I339" s="60">
        <v>0</v>
      </c>
      <c r="J339" s="60">
        <v>39427.360000000001</v>
      </c>
      <c r="K339" s="20">
        <f t="shared" si="5"/>
        <v>175615.62</v>
      </c>
      <c r="L339" s="84"/>
      <c r="M339" s="85"/>
      <c r="N339" s="86"/>
      <c r="O339" s="87"/>
    </row>
    <row r="340" spans="1:15" x14ac:dyDescent="0.25">
      <c r="A340" s="75"/>
      <c r="B340" s="77" t="s">
        <v>486</v>
      </c>
      <c r="C340" s="60">
        <v>11926.55</v>
      </c>
      <c r="D340" s="60">
        <v>7597.28</v>
      </c>
      <c r="E340" s="60">
        <v>5932.49</v>
      </c>
      <c r="F340" s="60">
        <v>0</v>
      </c>
      <c r="G340" s="60">
        <v>20.76</v>
      </c>
      <c r="H340" s="60">
        <v>0</v>
      </c>
      <c r="I340" s="60">
        <v>0</v>
      </c>
      <c r="J340" s="60">
        <v>7375.81</v>
      </c>
      <c r="K340" s="20">
        <f t="shared" si="5"/>
        <v>32852.89</v>
      </c>
      <c r="L340" s="84"/>
      <c r="M340" s="85"/>
      <c r="N340" s="86"/>
      <c r="O340" s="87"/>
    </row>
    <row r="341" spans="1:15" x14ac:dyDescent="0.25">
      <c r="A341" s="75"/>
      <c r="B341" s="77" t="s">
        <v>487</v>
      </c>
      <c r="C341" s="60">
        <v>6359.61</v>
      </c>
      <c r="D341" s="60">
        <v>4051.1</v>
      </c>
      <c r="E341" s="60">
        <v>3163.39</v>
      </c>
      <c r="F341" s="60">
        <v>0</v>
      </c>
      <c r="G341" s="60">
        <v>11.07</v>
      </c>
      <c r="H341" s="60">
        <v>0</v>
      </c>
      <c r="I341" s="60">
        <v>0</v>
      </c>
      <c r="J341" s="60">
        <v>3933.01</v>
      </c>
      <c r="K341" s="20">
        <f t="shared" si="5"/>
        <v>17518.18</v>
      </c>
      <c r="L341" s="84"/>
      <c r="M341" s="85"/>
      <c r="N341" s="86"/>
      <c r="O341" s="87"/>
    </row>
    <row r="342" spans="1:15" x14ac:dyDescent="0.25">
      <c r="A342" s="75"/>
      <c r="B342" s="77" t="s">
        <v>488</v>
      </c>
      <c r="C342" s="60">
        <v>146.19</v>
      </c>
      <c r="D342" s="60">
        <v>93.12</v>
      </c>
      <c r="E342" s="60">
        <v>72.72</v>
      </c>
      <c r="F342" s="60">
        <v>0</v>
      </c>
      <c r="G342" s="60">
        <v>0.25</v>
      </c>
      <c r="H342" s="60">
        <v>0</v>
      </c>
      <c r="I342" s="60">
        <v>0</v>
      </c>
      <c r="J342" s="60">
        <v>90.42</v>
      </c>
      <c r="K342" s="20">
        <f t="shared" si="5"/>
        <v>402.7</v>
      </c>
      <c r="L342" s="84"/>
      <c r="M342" s="85"/>
      <c r="N342" s="86"/>
      <c r="O342" s="87"/>
    </row>
    <row r="343" spans="1:15" x14ac:dyDescent="0.25">
      <c r="A343" s="74" t="s">
        <v>47</v>
      </c>
      <c r="B343" s="77" t="s">
        <v>679</v>
      </c>
      <c r="C343" s="60">
        <v>152816.65</v>
      </c>
      <c r="D343" s="60">
        <v>83919.77</v>
      </c>
      <c r="E343" s="60">
        <v>71867.929999999993</v>
      </c>
      <c r="F343" s="60">
        <v>0</v>
      </c>
      <c r="G343" s="60">
        <v>140.62</v>
      </c>
      <c r="H343" s="60">
        <v>0</v>
      </c>
      <c r="I343" s="60">
        <v>38787.24</v>
      </c>
      <c r="J343" s="60">
        <v>-21192.73</v>
      </c>
      <c r="K343" s="20">
        <f t="shared" si="5"/>
        <v>326339.48</v>
      </c>
      <c r="L343" s="84"/>
      <c r="M343" s="85"/>
      <c r="N343" s="86"/>
      <c r="O343" s="88"/>
    </row>
    <row r="344" spans="1:15" x14ac:dyDescent="0.25">
      <c r="A344" s="75"/>
      <c r="B344" s="77" t="s">
        <v>223</v>
      </c>
      <c r="C344" s="60">
        <v>26851.93</v>
      </c>
      <c r="D344" s="60">
        <v>14745.82</v>
      </c>
      <c r="E344" s="60">
        <v>12628.15</v>
      </c>
      <c r="F344" s="60">
        <v>0</v>
      </c>
      <c r="G344" s="60">
        <v>24.71</v>
      </c>
      <c r="H344" s="60">
        <v>0</v>
      </c>
      <c r="I344" s="60">
        <v>0</v>
      </c>
      <c r="J344" s="60">
        <v>13747.16</v>
      </c>
      <c r="K344" s="20">
        <f t="shared" si="5"/>
        <v>67997.77</v>
      </c>
      <c r="L344" s="84"/>
      <c r="M344" s="85"/>
      <c r="N344" s="86"/>
      <c r="O344" s="87"/>
    </row>
    <row r="345" spans="1:15" x14ac:dyDescent="0.25">
      <c r="A345" s="75"/>
      <c r="B345" s="77" t="s">
        <v>224</v>
      </c>
      <c r="C345" s="60">
        <v>1398.65</v>
      </c>
      <c r="D345" s="60">
        <v>768.08</v>
      </c>
      <c r="E345" s="60">
        <v>657.77</v>
      </c>
      <c r="F345" s="60">
        <v>0</v>
      </c>
      <c r="G345" s="60">
        <v>1.29</v>
      </c>
      <c r="H345" s="60">
        <v>0</v>
      </c>
      <c r="I345" s="60">
        <v>0</v>
      </c>
      <c r="J345" s="60">
        <v>716.07</v>
      </c>
      <c r="K345" s="20">
        <f t="shared" si="5"/>
        <v>3541.86</v>
      </c>
      <c r="L345" s="84"/>
      <c r="M345" s="85"/>
      <c r="N345" s="86"/>
      <c r="O345" s="87"/>
    </row>
    <row r="346" spans="1:15" x14ac:dyDescent="0.25">
      <c r="A346" s="75"/>
      <c r="B346" s="77" t="s">
        <v>225</v>
      </c>
      <c r="C346" s="60">
        <v>189.38</v>
      </c>
      <c r="D346" s="60">
        <v>104</v>
      </c>
      <c r="E346" s="60">
        <v>89.06</v>
      </c>
      <c r="F346" s="60">
        <v>0</v>
      </c>
      <c r="G346" s="60">
        <v>0.17</v>
      </c>
      <c r="H346" s="60">
        <v>0</v>
      </c>
      <c r="I346" s="60">
        <v>0</v>
      </c>
      <c r="J346" s="60">
        <v>96.96</v>
      </c>
      <c r="K346" s="20">
        <f t="shared" si="5"/>
        <v>479.57</v>
      </c>
      <c r="L346" s="84"/>
      <c r="M346" s="85"/>
      <c r="N346" s="86"/>
      <c r="O346" s="87"/>
    </row>
    <row r="347" spans="1:15" x14ac:dyDescent="0.25">
      <c r="A347" s="75"/>
      <c r="B347" s="77" t="s">
        <v>226</v>
      </c>
      <c r="C347" s="60">
        <v>267.06</v>
      </c>
      <c r="D347" s="60">
        <v>146.66</v>
      </c>
      <c r="E347" s="60">
        <v>125.6</v>
      </c>
      <c r="F347" s="60">
        <v>0</v>
      </c>
      <c r="G347" s="60">
        <v>0.25</v>
      </c>
      <c r="H347" s="60">
        <v>0</v>
      </c>
      <c r="I347" s="60">
        <v>0</v>
      </c>
      <c r="J347" s="60">
        <v>136.74</v>
      </c>
      <c r="K347" s="20">
        <f t="shared" si="5"/>
        <v>676.31000000000006</v>
      </c>
      <c r="L347" s="84"/>
      <c r="M347" s="85"/>
      <c r="N347" s="86"/>
      <c r="O347" s="87"/>
    </row>
    <row r="348" spans="1:15" x14ac:dyDescent="0.25">
      <c r="A348" s="75"/>
      <c r="B348" s="77" t="s">
        <v>227</v>
      </c>
      <c r="C348" s="60">
        <v>10182.33</v>
      </c>
      <c r="D348" s="60">
        <v>5591.66</v>
      </c>
      <c r="E348" s="60">
        <v>4788.63</v>
      </c>
      <c r="F348" s="60">
        <v>0</v>
      </c>
      <c r="G348" s="60">
        <v>9.3699999999999992</v>
      </c>
      <c r="H348" s="60">
        <v>0</v>
      </c>
      <c r="I348" s="60">
        <v>0</v>
      </c>
      <c r="J348" s="60">
        <v>5212.97</v>
      </c>
      <c r="K348" s="20">
        <f t="shared" si="5"/>
        <v>25784.959999999999</v>
      </c>
      <c r="L348" s="84"/>
      <c r="M348" s="85"/>
      <c r="N348" s="86"/>
      <c r="O348" s="88"/>
    </row>
    <row r="349" spans="1:15" x14ac:dyDescent="0.25">
      <c r="A349" s="75"/>
      <c r="B349" s="77" t="s">
        <v>228</v>
      </c>
      <c r="C349" s="60">
        <v>2505.7199999999998</v>
      </c>
      <c r="D349" s="60">
        <v>1376.02</v>
      </c>
      <c r="E349" s="60">
        <v>1178.4100000000001</v>
      </c>
      <c r="F349" s="60">
        <v>0</v>
      </c>
      <c r="G349" s="60">
        <v>2.31</v>
      </c>
      <c r="H349" s="60">
        <v>0</v>
      </c>
      <c r="I349" s="60">
        <v>0</v>
      </c>
      <c r="J349" s="60">
        <v>1282.83</v>
      </c>
      <c r="K349" s="20">
        <f t="shared" si="5"/>
        <v>6345.29</v>
      </c>
      <c r="L349" s="84"/>
      <c r="M349" s="85"/>
      <c r="N349" s="86"/>
      <c r="O349" s="87"/>
    </row>
    <row r="350" spans="1:15" x14ac:dyDescent="0.25">
      <c r="A350" s="74" t="s">
        <v>48</v>
      </c>
      <c r="B350" s="77" t="s">
        <v>678</v>
      </c>
      <c r="C350" s="60">
        <v>136667.49</v>
      </c>
      <c r="D350" s="60">
        <v>178072.2</v>
      </c>
      <c r="E350" s="60">
        <v>83239.149999999994</v>
      </c>
      <c r="F350" s="60">
        <v>0</v>
      </c>
      <c r="G350" s="60">
        <v>217.44</v>
      </c>
      <c r="H350" s="60">
        <v>0</v>
      </c>
      <c r="I350" s="60">
        <v>0</v>
      </c>
      <c r="J350" s="60">
        <v>-19732.61</v>
      </c>
      <c r="K350" s="20">
        <f t="shared" si="5"/>
        <v>378463.67</v>
      </c>
      <c r="L350" s="84"/>
      <c r="M350" s="85"/>
      <c r="N350" s="86"/>
      <c r="O350" s="87"/>
    </row>
    <row r="351" spans="1:15" x14ac:dyDescent="0.25">
      <c r="A351" s="75"/>
      <c r="B351" s="77" t="s">
        <v>489</v>
      </c>
      <c r="C351" s="60">
        <v>13390.96</v>
      </c>
      <c r="D351" s="60">
        <v>17447.88</v>
      </c>
      <c r="E351" s="60">
        <v>8155.94</v>
      </c>
      <c r="F351" s="60">
        <v>0</v>
      </c>
      <c r="G351" s="60">
        <v>21.31</v>
      </c>
      <c r="H351" s="60">
        <v>0</v>
      </c>
      <c r="I351" s="60">
        <v>0</v>
      </c>
      <c r="J351" s="60">
        <v>19732.61</v>
      </c>
      <c r="K351" s="20">
        <f t="shared" si="5"/>
        <v>58748.7</v>
      </c>
      <c r="L351" s="84"/>
      <c r="M351" s="85"/>
      <c r="N351" s="86"/>
      <c r="O351" s="87"/>
    </row>
    <row r="352" spans="1:15" x14ac:dyDescent="0.25">
      <c r="A352" s="75"/>
      <c r="B352" s="77" t="s">
        <v>490</v>
      </c>
      <c r="C352" s="60">
        <v>0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20">
        <f t="shared" si="5"/>
        <v>0</v>
      </c>
      <c r="L352" s="84"/>
      <c r="M352" s="85"/>
      <c r="N352" s="86"/>
      <c r="O352" s="87"/>
    </row>
    <row r="353" spans="1:15" x14ac:dyDescent="0.25">
      <c r="A353" s="74" t="s">
        <v>49</v>
      </c>
      <c r="B353" s="77" t="s">
        <v>678</v>
      </c>
      <c r="C353" s="60">
        <v>47570.74</v>
      </c>
      <c r="D353" s="60">
        <v>24113.279999999999</v>
      </c>
      <c r="E353" s="60">
        <v>23913.97</v>
      </c>
      <c r="F353" s="60">
        <v>0</v>
      </c>
      <c r="G353" s="60">
        <v>10.47</v>
      </c>
      <c r="H353" s="60">
        <v>0</v>
      </c>
      <c r="I353" s="60">
        <v>0</v>
      </c>
      <c r="J353" s="60">
        <v>0</v>
      </c>
      <c r="K353" s="20">
        <f t="shared" si="5"/>
        <v>95608.459999999992</v>
      </c>
      <c r="L353" s="84"/>
      <c r="M353" s="85"/>
      <c r="N353" s="86"/>
      <c r="O353" s="87"/>
    </row>
    <row r="354" spans="1:15" x14ac:dyDescent="0.25">
      <c r="A354" s="74" t="s">
        <v>50</v>
      </c>
      <c r="B354" s="77" t="s">
        <v>678</v>
      </c>
      <c r="C354" s="60">
        <v>1054322.8400000001</v>
      </c>
      <c r="D354" s="60">
        <v>488591.68</v>
      </c>
      <c r="E354" s="60">
        <v>521180.56</v>
      </c>
      <c r="F354" s="60">
        <v>0</v>
      </c>
      <c r="G354" s="60">
        <v>-3573.01</v>
      </c>
      <c r="H354" s="60">
        <v>0</v>
      </c>
      <c r="I354" s="60">
        <v>0</v>
      </c>
      <c r="J354" s="60">
        <v>-153227.96</v>
      </c>
      <c r="K354" s="20">
        <f t="shared" si="5"/>
        <v>1907294.11</v>
      </c>
      <c r="L354" s="84"/>
      <c r="M354" s="85"/>
      <c r="N354" s="86"/>
      <c r="O354" s="87"/>
    </row>
    <row r="355" spans="1:15" x14ac:dyDescent="0.25">
      <c r="A355" s="75"/>
      <c r="B355" s="77" t="s">
        <v>262</v>
      </c>
      <c r="C355" s="60">
        <v>1942.65</v>
      </c>
      <c r="D355" s="60">
        <v>900.26</v>
      </c>
      <c r="E355" s="60">
        <v>960.3</v>
      </c>
      <c r="F355" s="60">
        <v>0</v>
      </c>
      <c r="G355" s="60">
        <v>-6.58</v>
      </c>
      <c r="H355" s="60">
        <v>0</v>
      </c>
      <c r="I355" s="60">
        <v>0</v>
      </c>
      <c r="J355" s="60">
        <v>742.61</v>
      </c>
      <c r="K355" s="20">
        <f t="shared" si="5"/>
        <v>4539.24</v>
      </c>
      <c r="L355" s="84"/>
      <c r="M355" s="85"/>
      <c r="N355" s="86"/>
      <c r="O355" s="87"/>
    </row>
    <row r="356" spans="1:15" x14ac:dyDescent="0.25">
      <c r="A356" s="75"/>
      <c r="B356" s="77" t="s">
        <v>491</v>
      </c>
      <c r="C356" s="60">
        <v>3509.86</v>
      </c>
      <c r="D356" s="60">
        <v>1626.53</v>
      </c>
      <c r="E356" s="60">
        <v>1735.02</v>
      </c>
      <c r="F356" s="60">
        <v>0</v>
      </c>
      <c r="G356" s="60">
        <v>-11.89</v>
      </c>
      <c r="H356" s="60">
        <v>0</v>
      </c>
      <c r="I356" s="60">
        <v>0</v>
      </c>
      <c r="J356" s="60">
        <v>1341.7</v>
      </c>
      <c r="K356" s="20">
        <f t="shared" si="5"/>
        <v>8201.2199999999993</v>
      </c>
      <c r="L356" s="84"/>
      <c r="M356" s="85"/>
      <c r="N356" s="86"/>
      <c r="O356" s="87"/>
    </row>
    <row r="357" spans="1:15" x14ac:dyDescent="0.25">
      <c r="A357" s="75"/>
      <c r="B357" s="77" t="s">
        <v>492</v>
      </c>
      <c r="C357" s="60">
        <v>744.17</v>
      </c>
      <c r="D357" s="60">
        <v>344.86</v>
      </c>
      <c r="E357" s="60">
        <v>367.86</v>
      </c>
      <c r="F357" s="60">
        <v>0</v>
      </c>
      <c r="G357" s="60">
        <v>-2.5299999999999998</v>
      </c>
      <c r="H357" s="60">
        <v>0</v>
      </c>
      <c r="I357" s="60">
        <v>0</v>
      </c>
      <c r="J357" s="60">
        <v>284.45999999999998</v>
      </c>
      <c r="K357" s="20">
        <f t="shared" si="5"/>
        <v>1738.82</v>
      </c>
      <c r="L357" s="84"/>
      <c r="M357" s="85"/>
      <c r="N357" s="86"/>
      <c r="O357" s="87"/>
    </row>
    <row r="358" spans="1:15" x14ac:dyDescent="0.25">
      <c r="A358" s="75"/>
      <c r="B358" s="77" t="s">
        <v>493</v>
      </c>
      <c r="C358" s="60">
        <v>216320.94</v>
      </c>
      <c r="D358" s="60">
        <v>100246.91</v>
      </c>
      <c r="E358" s="60">
        <v>106933.34</v>
      </c>
      <c r="F358" s="60">
        <v>0</v>
      </c>
      <c r="G358" s="60">
        <v>-733.09</v>
      </c>
      <c r="H358" s="60">
        <v>0</v>
      </c>
      <c r="I358" s="60">
        <v>0</v>
      </c>
      <c r="J358" s="60">
        <v>82691.88</v>
      </c>
      <c r="K358" s="20">
        <f t="shared" si="5"/>
        <v>505459.97999999992</v>
      </c>
      <c r="L358" s="84"/>
      <c r="M358" s="85"/>
      <c r="N358" s="86"/>
      <c r="O358" s="87"/>
    </row>
    <row r="359" spans="1:15" x14ac:dyDescent="0.25">
      <c r="A359" s="75"/>
      <c r="B359" s="77" t="s">
        <v>494</v>
      </c>
      <c r="C359" s="60">
        <v>162211.06</v>
      </c>
      <c r="D359" s="60">
        <v>75171.45</v>
      </c>
      <c r="E359" s="60">
        <v>80185.350000000006</v>
      </c>
      <c r="F359" s="60">
        <v>0</v>
      </c>
      <c r="G359" s="60">
        <v>-549.72</v>
      </c>
      <c r="H359" s="60">
        <v>0</v>
      </c>
      <c r="I359" s="60">
        <v>0</v>
      </c>
      <c r="J359" s="60">
        <v>62007.58</v>
      </c>
      <c r="K359" s="20">
        <f t="shared" si="5"/>
        <v>379025.72000000003</v>
      </c>
      <c r="L359" s="84"/>
      <c r="M359" s="85"/>
      <c r="N359" s="86"/>
      <c r="O359" s="87"/>
    </row>
    <row r="360" spans="1:15" x14ac:dyDescent="0.25">
      <c r="A360" s="75"/>
      <c r="B360" s="77" t="s">
        <v>495</v>
      </c>
      <c r="C360" s="60">
        <v>16113.77</v>
      </c>
      <c r="D360" s="60">
        <v>7467.4</v>
      </c>
      <c r="E360" s="60">
        <v>7965.48</v>
      </c>
      <c r="F360" s="60">
        <v>0</v>
      </c>
      <c r="G360" s="60">
        <v>-54.61</v>
      </c>
      <c r="H360" s="60">
        <v>0</v>
      </c>
      <c r="I360" s="60">
        <v>0</v>
      </c>
      <c r="J360" s="60">
        <v>6159.73</v>
      </c>
      <c r="K360" s="20">
        <f t="shared" si="5"/>
        <v>37651.769999999997</v>
      </c>
      <c r="L360" s="84"/>
      <c r="M360" s="85"/>
      <c r="N360" s="86"/>
      <c r="O360" s="87"/>
    </row>
    <row r="361" spans="1:15" x14ac:dyDescent="0.25">
      <c r="A361" s="74" t="s">
        <v>51</v>
      </c>
      <c r="B361" s="77" t="s">
        <v>679</v>
      </c>
      <c r="C361" s="60">
        <v>321858.67</v>
      </c>
      <c r="D361" s="60">
        <v>172002.81</v>
      </c>
      <c r="E361" s="60">
        <v>159115.84</v>
      </c>
      <c r="F361" s="60">
        <v>0</v>
      </c>
      <c r="G361" s="60">
        <v>261.48</v>
      </c>
      <c r="H361" s="60">
        <v>0</v>
      </c>
      <c r="I361" s="60">
        <v>0</v>
      </c>
      <c r="J361" s="60">
        <v>-7895.41</v>
      </c>
      <c r="K361" s="20">
        <f t="shared" si="5"/>
        <v>645343.3899999999</v>
      </c>
      <c r="L361" s="84"/>
      <c r="M361" s="85"/>
      <c r="N361" s="86"/>
      <c r="O361" s="87"/>
    </row>
    <row r="362" spans="1:15" x14ac:dyDescent="0.25">
      <c r="A362" s="75"/>
      <c r="B362" s="77" t="s">
        <v>229</v>
      </c>
      <c r="C362" s="60">
        <v>1099.69</v>
      </c>
      <c r="D362" s="60">
        <v>587.67999999999995</v>
      </c>
      <c r="E362" s="60">
        <v>543.65</v>
      </c>
      <c r="F362" s="60">
        <v>0</v>
      </c>
      <c r="G362" s="60">
        <v>0.89</v>
      </c>
      <c r="H362" s="60">
        <v>0</v>
      </c>
      <c r="I362" s="60">
        <v>0</v>
      </c>
      <c r="J362" s="60">
        <v>527.27</v>
      </c>
      <c r="K362" s="20">
        <f t="shared" si="5"/>
        <v>2759.18</v>
      </c>
      <c r="L362" s="84"/>
      <c r="M362" s="85"/>
      <c r="N362" s="86"/>
      <c r="O362" s="87"/>
    </row>
    <row r="363" spans="1:15" x14ac:dyDescent="0.25">
      <c r="A363" s="75"/>
      <c r="B363" s="77" t="s">
        <v>230</v>
      </c>
      <c r="C363" s="60">
        <v>372.63</v>
      </c>
      <c r="D363" s="60">
        <v>199.14</v>
      </c>
      <c r="E363" s="60">
        <v>184.22</v>
      </c>
      <c r="F363" s="60">
        <v>0</v>
      </c>
      <c r="G363" s="60">
        <v>0.3</v>
      </c>
      <c r="H363" s="60">
        <v>0</v>
      </c>
      <c r="I363" s="60">
        <v>0</v>
      </c>
      <c r="J363" s="60">
        <v>178.67</v>
      </c>
      <c r="K363" s="20">
        <f t="shared" si="5"/>
        <v>934.95999999999992</v>
      </c>
      <c r="L363" s="84"/>
      <c r="M363" s="85"/>
      <c r="N363" s="86"/>
      <c r="O363" s="87"/>
    </row>
    <row r="364" spans="1:15" x14ac:dyDescent="0.25">
      <c r="A364" s="75"/>
      <c r="B364" s="77" t="s">
        <v>231</v>
      </c>
      <c r="C364" s="60">
        <v>1290.6099999999999</v>
      </c>
      <c r="D364" s="60">
        <v>689.71</v>
      </c>
      <c r="E364" s="60">
        <v>638.03</v>
      </c>
      <c r="F364" s="60">
        <v>0</v>
      </c>
      <c r="G364" s="60">
        <v>1.05</v>
      </c>
      <c r="H364" s="60">
        <v>0</v>
      </c>
      <c r="I364" s="60">
        <v>0</v>
      </c>
      <c r="J364" s="60">
        <v>618.80999999999995</v>
      </c>
      <c r="K364" s="20">
        <f t="shared" si="5"/>
        <v>3238.21</v>
      </c>
      <c r="L364" s="84"/>
      <c r="M364" s="85"/>
      <c r="N364" s="86"/>
      <c r="O364" s="87"/>
    </row>
    <row r="365" spans="1:15" x14ac:dyDescent="0.25">
      <c r="A365" s="75"/>
      <c r="B365" s="77" t="s">
        <v>232</v>
      </c>
      <c r="C365" s="60">
        <v>13287.23</v>
      </c>
      <c r="D365" s="60">
        <v>7100.76</v>
      </c>
      <c r="E365" s="60">
        <v>6568.75</v>
      </c>
      <c r="F365" s="60">
        <v>0</v>
      </c>
      <c r="G365" s="60">
        <v>10.79</v>
      </c>
      <c r="H365" s="60">
        <v>0</v>
      </c>
      <c r="I365" s="60">
        <v>0</v>
      </c>
      <c r="J365" s="60">
        <v>6370.78</v>
      </c>
      <c r="K365" s="20">
        <f t="shared" si="5"/>
        <v>33338.31</v>
      </c>
      <c r="L365" s="84"/>
      <c r="M365" s="85"/>
      <c r="N365" s="86"/>
      <c r="O365" s="87"/>
    </row>
    <row r="366" spans="1:15" x14ac:dyDescent="0.25">
      <c r="A366" s="75"/>
      <c r="B366" s="77" t="s">
        <v>233</v>
      </c>
      <c r="C366" s="60">
        <v>416.85</v>
      </c>
      <c r="D366" s="60">
        <v>222.77</v>
      </c>
      <c r="E366" s="60">
        <v>206.08</v>
      </c>
      <c r="F366" s="60">
        <v>0</v>
      </c>
      <c r="G366" s="60">
        <v>0.34</v>
      </c>
      <c r="H366" s="60">
        <v>0</v>
      </c>
      <c r="I366" s="60">
        <v>0</v>
      </c>
      <c r="J366" s="60">
        <v>199.88</v>
      </c>
      <c r="K366" s="20">
        <f t="shared" si="5"/>
        <v>1045.92</v>
      </c>
      <c r="L366" s="84"/>
      <c r="M366" s="85"/>
      <c r="N366" s="86"/>
      <c r="O366" s="87"/>
    </row>
    <row r="367" spans="1:15" x14ac:dyDescent="0.25">
      <c r="A367" s="74" t="s">
        <v>52</v>
      </c>
      <c r="B367" s="77" t="s">
        <v>679</v>
      </c>
      <c r="C367" s="60">
        <v>1062614.45</v>
      </c>
      <c r="D367" s="60">
        <v>610608.28</v>
      </c>
      <c r="E367" s="60">
        <v>545210.68999999994</v>
      </c>
      <c r="F367" s="60">
        <v>0</v>
      </c>
      <c r="G367" s="60">
        <v>1253.77</v>
      </c>
      <c r="H367" s="60">
        <v>0</v>
      </c>
      <c r="I367" s="60">
        <v>0</v>
      </c>
      <c r="J367" s="60">
        <v>-101637.72</v>
      </c>
      <c r="K367" s="20">
        <f t="shared" si="5"/>
        <v>2118049.4699999997</v>
      </c>
      <c r="L367" s="84"/>
      <c r="M367" s="85"/>
      <c r="N367" s="86"/>
      <c r="O367" s="87"/>
    </row>
    <row r="368" spans="1:15" x14ac:dyDescent="0.25">
      <c r="A368" s="74"/>
      <c r="B368" s="77" t="s">
        <v>663</v>
      </c>
      <c r="C368" s="60">
        <v>3514</v>
      </c>
      <c r="D368" s="60">
        <v>2019.24</v>
      </c>
      <c r="E368" s="60">
        <v>1802.98</v>
      </c>
      <c r="F368" s="60">
        <v>0</v>
      </c>
      <c r="G368" s="60">
        <v>4.1500000000000004</v>
      </c>
      <c r="H368" s="60">
        <v>0</v>
      </c>
      <c r="I368" s="60">
        <v>0</v>
      </c>
      <c r="J368" s="60">
        <v>0</v>
      </c>
      <c r="K368" s="20">
        <f t="shared" si="5"/>
        <v>7340.369999999999</v>
      </c>
      <c r="L368" s="84"/>
      <c r="M368" s="85"/>
      <c r="N368" s="86"/>
      <c r="O368" s="87"/>
    </row>
    <row r="369" spans="1:15" x14ac:dyDescent="0.25">
      <c r="A369" s="75"/>
      <c r="B369" s="77" t="s">
        <v>636</v>
      </c>
      <c r="C369" s="60">
        <v>15524.32</v>
      </c>
      <c r="D369" s="60">
        <v>8920.7099999999991</v>
      </c>
      <c r="E369" s="60">
        <v>7965.28</v>
      </c>
      <c r="F369" s="60">
        <v>0</v>
      </c>
      <c r="G369" s="60">
        <v>18.32</v>
      </c>
      <c r="H369" s="60">
        <v>0</v>
      </c>
      <c r="I369" s="60">
        <v>0</v>
      </c>
      <c r="J369" s="60">
        <v>8150.33</v>
      </c>
      <c r="K369" s="20">
        <f t="shared" si="5"/>
        <v>40578.959999999999</v>
      </c>
      <c r="L369" s="84"/>
      <c r="M369" s="85"/>
      <c r="N369" s="86"/>
      <c r="O369" s="87"/>
    </row>
    <row r="370" spans="1:15" x14ac:dyDescent="0.25">
      <c r="A370" s="75"/>
      <c r="B370" s="77" t="s">
        <v>234</v>
      </c>
      <c r="C370" s="60">
        <v>77955.03</v>
      </c>
      <c r="D370" s="60">
        <v>44795.16</v>
      </c>
      <c r="E370" s="60">
        <v>39997.49</v>
      </c>
      <c r="F370" s="60">
        <v>0</v>
      </c>
      <c r="G370" s="60">
        <v>91.98</v>
      </c>
      <c r="H370" s="60">
        <v>0</v>
      </c>
      <c r="I370" s="60">
        <v>0</v>
      </c>
      <c r="J370" s="60">
        <v>40926.699999999997</v>
      </c>
      <c r="K370" s="20">
        <f t="shared" si="5"/>
        <v>203766.36</v>
      </c>
      <c r="L370" s="84"/>
      <c r="M370" s="85"/>
      <c r="N370" s="86"/>
      <c r="O370" s="87"/>
    </row>
    <row r="371" spans="1:15" x14ac:dyDescent="0.25">
      <c r="A371" s="75"/>
      <c r="B371" s="77" t="s">
        <v>235</v>
      </c>
      <c r="C371" s="60">
        <v>4063.86</v>
      </c>
      <c r="D371" s="60">
        <v>2335.21</v>
      </c>
      <c r="E371" s="60">
        <v>2085.1</v>
      </c>
      <c r="F371" s="60">
        <v>0</v>
      </c>
      <c r="G371" s="60">
        <v>4.79</v>
      </c>
      <c r="H371" s="60">
        <v>0</v>
      </c>
      <c r="I371" s="60">
        <v>0</v>
      </c>
      <c r="J371" s="60">
        <v>2133.5500000000002</v>
      </c>
      <c r="K371" s="20">
        <f t="shared" si="5"/>
        <v>10622.510000000002</v>
      </c>
      <c r="L371" s="84"/>
      <c r="M371" s="85"/>
      <c r="N371" s="86"/>
      <c r="O371" s="88"/>
    </row>
    <row r="372" spans="1:15" x14ac:dyDescent="0.25">
      <c r="A372" s="75"/>
      <c r="B372" s="77" t="s">
        <v>236</v>
      </c>
      <c r="C372" s="60">
        <v>6970.42</v>
      </c>
      <c r="D372" s="60">
        <v>4005.4</v>
      </c>
      <c r="E372" s="60">
        <v>3576.41</v>
      </c>
      <c r="F372" s="60">
        <v>0</v>
      </c>
      <c r="G372" s="60">
        <v>8.2200000000000006</v>
      </c>
      <c r="H372" s="60">
        <v>0</v>
      </c>
      <c r="I372" s="60">
        <v>0</v>
      </c>
      <c r="J372" s="60">
        <v>3659.51</v>
      </c>
      <c r="K372" s="20">
        <f t="shared" si="5"/>
        <v>18219.96</v>
      </c>
      <c r="L372" s="84"/>
      <c r="M372" s="85"/>
      <c r="N372" s="86"/>
      <c r="O372" s="87"/>
    </row>
    <row r="373" spans="1:15" x14ac:dyDescent="0.25">
      <c r="A373" s="75"/>
      <c r="B373" s="77" t="s">
        <v>237</v>
      </c>
      <c r="C373" s="60">
        <v>1211.22</v>
      </c>
      <c r="D373" s="60">
        <v>696</v>
      </c>
      <c r="E373" s="60">
        <v>621.46</v>
      </c>
      <c r="F373" s="60">
        <v>0</v>
      </c>
      <c r="G373" s="60">
        <v>1.43</v>
      </c>
      <c r="H373" s="60">
        <v>0</v>
      </c>
      <c r="I373" s="60">
        <v>0</v>
      </c>
      <c r="J373" s="60">
        <v>635.9</v>
      </c>
      <c r="K373" s="20">
        <f t="shared" si="5"/>
        <v>3166.01</v>
      </c>
      <c r="L373" s="84"/>
      <c r="M373" s="85"/>
      <c r="N373" s="86"/>
      <c r="O373" s="87"/>
    </row>
    <row r="374" spans="1:15" x14ac:dyDescent="0.25">
      <c r="A374" s="75"/>
      <c r="B374" s="77" t="s">
        <v>238</v>
      </c>
      <c r="C374" s="60">
        <v>4174.22</v>
      </c>
      <c r="D374" s="60">
        <v>2398.62</v>
      </c>
      <c r="E374" s="60">
        <v>2141.7199999999998</v>
      </c>
      <c r="F374" s="60">
        <v>0</v>
      </c>
      <c r="G374" s="60">
        <v>4.93</v>
      </c>
      <c r="H374" s="60">
        <v>0</v>
      </c>
      <c r="I374" s="60">
        <v>0</v>
      </c>
      <c r="J374" s="60">
        <v>2191.48</v>
      </c>
      <c r="K374" s="20">
        <f t="shared" si="5"/>
        <v>10910.97</v>
      </c>
      <c r="L374" s="84"/>
      <c r="M374" s="85"/>
      <c r="N374" s="86"/>
      <c r="O374" s="87"/>
    </row>
    <row r="375" spans="1:15" x14ac:dyDescent="0.25">
      <c r="A375" s="75"/>
      <c r="B375" s="77" t="s">
        <v>239</v>
      </c>
      <c r="C375" s="60">
        <v>3764.93</v>
      </c>
      <c r="D375" s="60">
        <v>2163.44</v>
      </c>
      <c r="E375" s="60">
        <v>1931.73</v>
      </c>
      <c r="F375" s="60">
        <v>0</v>
      </c>
      <c r="G375" s="60">
        <v>4.4400000000000004</v>
      </c>
      <c r="H375" s="60">
        <v>0</v>
      </c>
      <c r="I375" s="60">
        <v>0</v>
      </c>
      <c r="J375" s="60">
        <v>1976.62</v>
      </c>
      <c r="K375" s="20">
        <f t="shared" si="5"/>
        <v>9841.16</v>
      </c>
      <c r="L375" s="84"/>
      <c r="M375" s="85"/>
      <c r="N375" s="86"/>
      <c r="O375" s="87"/>
    </row>
    <row r="376" spans="1:15" x14ac:dyDescent="0.25">
      <c r="A376" s="75"/>
      <c r="B376" s="77" t="s">
        <v>240</v>
      </c>
      <c r="C376" s="60">
        <v>20383.32</v>
      </c>
      <c r="D376" s="60">
        <v>11712.83</v>
      </c>
      <c r="E376" s="60">
        <v>10458.36</v>
      </c>
      <c r="F376" s="60">
        <v>0</v>
      </c>
      <c r="G376" s="60">
        <v>24.05</v>
      </c>
      <c r="H376" s="60">
        <v>0</v>
      </c>
      <c r="I376" s="60">
        <v>0</v>
      </c>
      <c r="J376" s="60">
        <v>10701.33</v>
      </c>
      <c r="K376" s="20">
        <f t="shared" si="5"/>
        <v>53279.890000000007</v>
      </c>
      <c r="L376" s="84"/>
      <c r="M376" s="85"/>
      <c r="N376" s="86"/>
      <c r="O376" s="87"/>
    </row>
    <row r="377" spans="1:15" x14ac:dyDescent="0.25">
      <c r="A377" s="75"/>
      <c r="B377" s="77" t="s">
        <v>241</v>
      </c>
      <c r="C377" s="60">
        <v>55423.51</v>
      </c>
      <c r="D377" s="60">
        <v>31847.91</v>
      </c>
      <c r="E377" s="60">
        <v>28436.92</v>
      </c>
      <c r="F377" s="60">
        <v>0</v>
      </c>
      <c r="G377" s="60">
        <v>65.39</v>
      </c>
      <c r="H377" s="60">
        <v>0</v>
      </c>
      <c r="I377" s="60">
        <v>0</v>
      </c>
      <c r="J377" s="60">
        <v>29097.58</v>
      </c>
      <c r="K377" s="20">
        <f t="shared" si="5"/>
        <v>144871.31</v>
      </c>
      <c r="L377" s="84"/>
      <c r="M377" s="85"/>
      <c r="N377" s="86"/>
      <c r="O377" s="87"/>
    </row>
    <row r="378" spans="1:15" x14ac:dyDescent="0.25">
      <c r="A378" s="75"/>
      <c r="B378" s="77" t="s">
        <v>242</v>
      </c>
      <c r="C378" s="60">
        <v>4123.2</v>
      </c>
      <c r="D378" s="60">
        <v>2369.31</v>
      </c>
      <c r="E378" s="60">
        <v>2115.5500000000002</v>
      </c>
      <c r="F378" s="60">
        <v>0</v>
      </c>
      <c r="G378" s="60">
        <v>4.8600000000000003</v>
      </c>
      <c r="H378" s="60">
        <v>0</v>
      </c>
      <c r="I378" s="60">
        <v>0</v>
      </c>
      <c r="J378" s="60">
        <v>2164.7199999999998</v>
      </c>
      <c r="K378" s="20">
        <f t="shared" si="5"/>
        <v>10777.640000000001</v>
      </c>
      <c r="L378" s="84"/>
      <c r="M378" s="85"/>
      <c r="N378" s="86"/>
      <c r="O378" s="87"/>
    </row>
    <row r="379" spans="1:15" x14ac:dyDescent="0.25">
      <c r="A379" s="75"/>
      <c r="B379" s="77" t="s">
        <v>243</v>
      </c>
      <c r="C379" s="60">
        <v>0</v>
      </c>
      <c r="D379" s="60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0</v>
      </c>
      <c r="K379" s="20">
        <f t="shared" si="5"/>
        <v>0</v>
      </c>
      <c r="L379" s="84"/>
      <c r="M379" s="85"/>
      <c r="N379" s="86"/>
      <c r="O379" s="87"/>
    </row>
    <row r="380" spans="1:15" x14ac:dyDescent="0.25">
      <c r="A380" s="74" t="s">
        <v>53</v>
      </c>
      <c r="B380" s="77" t="s">
        <v>679</v>
      </c>
      <c r="C380" s="60">
        <v>29720.12</v>
      </c>
      <c r="D380" s="60">
        <v>36563.94</v>
      </c>
      <c r="E380" s="60">
        <v>18032.95</v>
      </c>
      <c r="F380" s="60">
        <v>0</v>
      </c>
      <c r="G380" s="60">
        <v>-2.36</v>
      </c>
      <c r="H380" s="60">
        <v>0</v>
      </c>
      <c r="I380" s="60">
        <v>0</v>
      </c>
      <c r="J380" s="60">
        <v>-2618.14</v>
      </c>
      <c r="K380" s="20">
        <f t="shared" si="5"/>
        <v>81696.509999999995</v>
      </c>
      <c r="L380" s="84"/>
      <c r="M380" s="85"/>
      <c r="N380" s="86"/>
      <c r="O380" s="87"/>
    </row>
    <row r="381" spans="1:15" x14ac:dyDescent="0.25">
      <c r="A381" s="75"/>
      <c r="B381" s="77" t="s">
        <v>244</v>
      </c>
      <c r="C381" s="60">
        <v>1266.4000000000001</v>
      </c>
      <c r="D381" s="60">
        <v>1558.03</v>
      </c>
      <c r="E381" s="60">
        <v>768.4</v>
      </c>
      <c r="F381" s="60">
        <v>0</v>
      </c>
      <c r="G381" s="60">
        <v>-0.1</v>
      </c>
      <c r="H381" s="60">
        <v>0</v>
      </c>
      <c r="I381" s="60">
        <v>0</v>
      </c>
      <c r="J381" s="60">
        <v>1741.63</v>
      </c>
      <c r="K381" s="20">
        <f t="shared" si="5"/>
        <v>5334.3600000000006</v>
      </c>
      <c r="L381" s="84"/>
      <c r="M381" s="85"/>
      <c r="N381" s="86"/>
      <c r="O381" s="87"/>
    </row>
    <row r="382" spans="1:15" x14ac:dyDescent="0.25">
      <c r="A382" s="75"/>
      <c r="B382" s="77" t="s">
        <v>245</v>
      </c>
      <c r="C382" s="60">
        <v>336.45</v>
      </c>
      <c r="D382" s="60">
        <v>413.92</v>
      </c>
      <c r="E382" s="60">
        <v>204.14</v>
      </c>
      <c r="F382" s="60">
        <v>0</v>
      </c>
      <c r="G382" s="60">
        <v>-0.03</v>
      </c>
      <c r="H382" s="60">
        <v>0</v>
      </c>
      <c r="I382" s="60">
        <v>0</v>
      </c>
      <c r="J382" s="60">
        <v>462.68</v>
      </c>
      <c r="K382" s="20">
        <f t="shared" si="5"/>
        <v>1417.16</v>
      </c>
      <c r="L382" s="84"/>
      <c r="M382" s="85"/>
      <c r="N382" s="86"/>
      <c r="O382" s="88"/>
    </row>
    <row r="383" spans="1:15" x14ac:dyDescent="0.25">
      <c r="A383" s="75"/>
      <c r="B383" s="77" t="s">
        <v>246</v>
      </c>
      <c r="C383" s="60">
        <v>300.89999999999998</v>
      </c>
      <c r="D383" s="60">
        <v>370.2</v>
      </c>
      <c r="E383" s="60">
        <v>182.58</v>
      </c>
      <c r="F383" s="60">
        <v>0</v>
      </c>
      <c r="G383" s="60">
        <v>-0.02</v>
      </c>
      <c r="H383" s="60">
        <v>0</v>
      </c>
      <c r="I383" s="60">
        <v>0</v>
      </c>
      <c r="J383" s="60">
        <v>413.83</v>
      </c>
      <c r="K383" s="20">
        <f t="shared" si="5"/>
        <v>1267.49</v>
      </c>
      <c r="L383" s="84"/>
      <c r="M383" s="85"/>
      <c r="N383" s="86"/>
      <c r="O383" s="87"/>
    </row>
    <row r="384" spans="1:15" x14ac:dyDescent="0.25">
      <c r="A384" s="74" t="s">
        <v>54</v>
      </c>
      <c r="B384" s="77" t="s">
        <v>678</v>
      </c>
      <c r="C384" s="60">
        <v>376408.55</v>
      </c>
      <c r="D384" s="60">
        <v>157451.54</v>
      </c>
      <c r="E384" s="60">
        <v>178708.5</v>
      </c>
      <c r="F384" s="60">
        <v>0</v>
      </c>
      <c r="G384" s="60">
        <v>214.13</v>
      </c>
      <c r="H384" s="60">
        <v>0</v>
      </c>
      <c r="I384" s="60">
        <v>119552.68</v>
      </c>
      <c r="J384" s="60">
        <v>-62957.03</v>
      </c>
      <c r="K384" s="20">
        <f t="shared" si="5"/>
        <v>769378.36999999988</v>
      </c>
      <c r="L384" s="84"/>
      <c r="M384" s="85"/>
      <c r="N384" s="86"/>
      <c r="O384" s="87"/>
    </row>
    <row r="385" spans="1:15" x14ac:dyDescent="0.25">
      <c r="A385" s="75"/>
      <c r="B385" s="77" t="s">
        <v>218</v>
      </c>
      <c r="C385" s="60">
        <v>7831.72</v>
      </c>
      <c r="D385" s="60">
        <v>3276</v>
      </c>
      <c r="E385" s="60">
        <v>3718.28</v>
      </c>
      <c r="F385" s="60">
        <v>0</v>
      </c>
      <c r="G385" s="60">
        <v>4.46</v>
      </c>
      <c r="H385" s="60">
        <v>0</v>
      </c>
      <c r="I385" s="60">
        <v>0</v>
      </c>
      <c r="J385" s="60">
        <v>2588.0300000000002</v>
      </c>
      <c r="K385" s="20">
        <f t="shared" si="5"/>
        <v>17418.490000000002</v>
      </c>
      <c r="L385" s="84"/>
      <c r="M385" s="85"/>
      <c r="N385" s="86"/>
      <c r="O385" s="87"/>
    </row>
    <row r="386" spans="1:15" x14ac:dyDescent="0.25">
      <c r="A386" s="75"/>
      <c r="B386" s="77" t="s">
        <v>496</v>
      </c>
      <c r="C386" s="60">
        <v>182683.8</v>
      </c>
      <c r="D386" s="60">
        <v>76416.56</v>
      </c>
      <c r="E386" s="60">
        <v>86733.27</v>
      </c>
      <c r="F386" s="60">
        <v>0</v>
      </c>
      <c r="G386" s="60">
        <v>103.93</v>
      </c>
      <c r="H386" s="60">
        <v>0</v>
      </c>
      <c r="I386" s="60">
        <v>0</v>
      </c>
      <c r="J386" s="60">
        <v>60369</v>
      </c>
      <c r="K386" s="20">
        <f t="shared" si="5"/>
        <v>406306.56</v>
      </c>
      <c r="L386" s="84"/>
      <c r="M386" s="85"/>
      <c r="N386" s="86"/>
      <c r="O386" s="87"/>
    </row>
    <row r="387" spans="1:15" x14ac:dyDescent="0.25">
      <c r="A387" s="74" t="s">
        <v>55</v>
      </c>
      <c r="B387" s="77" t="s">
        <v>679</v>
      </c>
      <c r="C387" s="60">
        <v>297732.76</v>
      </c>
      <c r="D387" s="60">
        <v>169428.41</v>
      </c>
      <c r="E387" s="60">
        <v>138713.96</v>
      </c>
      <c r="F387" s="60">
        <v>0</v>
      </c>
      <c r="G387" s="60">
        <v>232.43</v>
      </c>
      <c r="H387" s="60">
        <v>0</v>
      </c>
      <c r="I387" s="60">
        <v>0</v>
      </c>
      <c r="J387" s="60">
        <v>-50790.05</v>
      </c>
      <c r="K387" s="20">
        <f t="shared" si="5"/>
        <v>555317.51</v>
      </c>
      <c r="L387" s="84"/>
      <c r="M387" s="85"/>
      <c r="N387" s="86"/>
      <c r="O387" s="87"/>
    </row>
    <row r="388" spans="1:15" x14ac:dyDescent="0.25">
      <c r="A388" s="75"/>
      <c r="B388" s="77" t="s">
        <v>247</v>
      </c>
      <c r="C388" s="60">
        <v>223.29</v>
      </c>
      <c r="D388" s="60">
        <v>127.06</v>
      </c>
      <c r="E388" s="60">
        <v>104.03</v>
      </c>
      <c r="F388" s="60">
        <v>0</v>
      </c>
      <c r="G388" s="60">
        <v>0.17</v>
      </c>
      <c r="H388" s="60">
        <v>0</v>
      </c>
      <c r="I388" s="60">
        <v>0</v>
      </c>
      <c r="J388" s="60">
        <v>120.9</v>
      </c>
      <c r="K388" s="20">
        <f t="shared" ref="K388:K451" si="6">SUM(C388:J388)</f>
        <v>575.45000000000005</v>
      </c>
      <c r="L388" s="84"/>
      <c r="M388" s="85"/>
      <c r="N388" s="86"/>
      <c r="O388" s="87"/>
    </row>
    <row r="389" spans="1:15" x14ac:dyDescent="0.25">
      <c r="A389" s="75"/>
      <c r="B389" s="77" t="s">
        <v>248</v>
      </c>
      <c r="C389" s="60">
        <v>85838.04</v>
      </c>
      <c r="D389" s="60">
        <v>48847.17</v>
      </c>
      <c r="E389" s="60">
        <v>39992.019999999997</v>
      </c>
      <c r="F389" s="60">
        <v>0</v>
      </c>
      <c r="G389" s="60">
        <v>67.010000000000005</v>
      </c>
      <c r="H389" s="60">
        <v>0</v>
      </c>
      <c r="I389" s="60">
        <v>0</v>
      </c>
      <c r="J389" s="60">
        <v>46482.32</v>
      </c>
      <c r="K389" s="20">
        <f t="shared" si="6"/>
        <v>221226.56</v>
      </c>
      <c r="L389" s="84"/>
      <c r="M389" s="85"/>
      <c r="N389" s="86"/>
      <c r="O389" s="87"/>
    </row>
    <row r="390" spans="1:15" x14ac:dyDescent="0.25">
      <c r="A390" s="75"/>
      <c r="B390" s="77" t="s">
        <v>249</v>
      </c>
      <c r="C390" s="60">
        <v>5844.11</v>
      </c>
      <c r="D390" s="60">
        <v>3325.66</v>
      </c>
      <c r="E390" s="60">
        <v>2722.78</v>
      </c>
      <c r="F390" s="60">
        <v>0</v>
      </c>
      <c r="G390" s="60">
        <v>4.5599999999999996</v>
      </c>
      <c r="H390" s="60">
        <v>0</v>
      </c>
      <c r="I390" s="60">
        <v>0</v>
      </c>
      <c r="J390" s="60">
        <v>3164.65</v>
      </c>
      <c r="K390" s="20">
        <f t="shared" si="6"/>
        <v>15061.76</v>
      </c>
      <c r="L390" s="84"/>
      <c r="M390" s="85"/>
      <c r="N390" s="86"/>
      <c r="O390" s="87"/>
    </row>
    <row r="391" spans="1:15" x14ac:dyDescent="0.25">
      <c r="A391" s="75"/>
      <c r="B391" s="77" t="s">
        <v>250</v>
      </c>
      <c r="C391" s="60">
        <v>1887.62</v>
      </c>
      <c r="D391" s="60">
        <v>1074.18</v>
      </c>
      <c r="E391" s="60">
        <v>879.45</v>
      </c>
      <c r="F391" s="60">
        <v>0</v>
      </c>
      <c r="G391" s="60">
        <v>1.47</v>
      </c>
      <c r="H391" s="60">
        <v>0</v>
      </c>
      <c r="I391" s="60">
        <v>0</v>
      </c>
      <c r="J391" s="60">
        <v>1022.18</v>
      </c>
      <c r="K391" s="20">
        <f t="shared" si="6"/>
        <v>4864.8999999999996</v>
      </c>
      <c r="L391" s="84"/>
      <c r="M391" s="85"/>
      <c r="N391" s="86"/>
      <c r="O391" s="87"/>
    </row>
    <row r="392" spans="1:15" x14ac:dyDescent="0.25">
      <c r="A392" s="74" t="s">
        <v>56</v>
      </c>
      <c r="B392" s="77" t="s">
        <v>678</v>
      </c>
      <c r="C392" s="60">
        <v>477299.45</v>
      </c>
      <c r="D392" s="60">
        <v>286359.90999999997</v>
      </c>
      <c r="E392" s="60">
        <v>237696.79</v>
      </c>
      <c r="F392" s="60">
        <v>0</v>
      </c>
      <c r="G392" s="60">
        <v>308.49</v>
      </c>
      <c r="H392" s="60">
        <v>0</v>
      </c>
      <c r="I392" s="60">
        <v>0</v>
      </c>
      <c r="J392" s="60">
        <v>-36284.74</v>
      </c>
      <c r="K392" s="20">
        <f t="shared" si="6"/>
        <v>965379.9</v>
      </c>
      <c r="L392" s="84"/>
      <c r="M392" s="85"/>
      <c r="N392" s="86"/>
      <c r="O392" s="87"/>
    </row>
    <row r="393" spans="1:15" x14ac:dyDescent="0.25">
      <c r="A393" s="75"/>
      <c r="B393" s="77" t="s">
        <v>188</v>
      </c>
      <c r="C393" s="60">
        <v>0</v>
      </c>
      <c r="D393" s="60">
        <v>0</v>
      </c>
      <c r="E393" s="60">
        <v>0</v>
      </c>
      <c r="F393" s="60">
        <v>0</v>
      </c>
      <c r="G393" s="60">
        <v>0</v>
      </c>
      <c r="H393" s="60">
        <v>0</v>
      </c>
      <c r="I393" s="60">
        <v>0</v>
      </c>
      <c r="J393" s="60">
        <v>0</v>
      </c>
      <c r="K393" s="20">
        <f t="shared" si="6"/>
        <v>0</v>
      </c>
      <c r="L393" s="84"/>
      <c r="M393" s="85"/>
      <c r="N393" s="86"/>
      <c r="O393" s="87"/>
    </row>
    <row r="394" spans="1:15" x14ac:dyDescent="0.25">
      <c r="A394" s="75"/>
      <c r="B394" s="77" t="s">
        <v>497</v>
      </c>
      <c r="C394" s="60">
        <v>63935.95</v>
      </c>
      <c r="D394" s="60">
        <v>38358.92</v>
      </c>
      <c r="E394" s="60">
        <v>31840.32</v>
      </c>
      <c r="F394" s="60">
        <v>0</v>
      </c>
      <c r="G394" s="60">
        <v>41.32</v>
      </c>
      <c r="H394" s="60">
        <v>0</v>
      </c>
      <c r="I394" s="60">
        <v>0</v>
      </c>
      <c r="J394" s="60">
        <v>36277.870000000003</v>
      </c>
      <c r="K394" s="20">
        <f t="shared" si="6"/>
        <v>170454.38</v>
      </c>
      <c r="L394" s="84"/>
      <c r="M394" s="85"/>
      <c r="N394" s="86"/>
      <c r="O394" s="87"/>
    </row>
    <row r="395" spans="1:15" x14ac:dyDescent="0.25">
      <c r="A395" s="75"/>
      <c r="B395" s="77" t="s">
        <v>418</v>
      </c>
      <c r="C395" s="60">
        <v>12.12</v>
      </c>
      <c r="D395" s="60">
        <v>7.27</v>
      </c>
      <c r="E395" s="60">
        <v>6.04</v>
      </c>
      <c r="F395" s="60">
        <v>0</v>
      </c>
      <c r="G395" s="60">
        <v>0.01</v>
      </c>
      <c r="H395" s="60">
        <v>0</v>
      </c>
      <c r="I395" s="60">
        <v>0</v>
      </c>
      <c r="J395" s="60">
        <v>6.87</v>
      </c>
      <c r="K395" s="20">
        <f t="shared" si="6"/>
        <v>32.31</v>
      </c>
      <c r="L395" s="84"/>
      <c r="M395" s="85"/>
      <c r="N395" s="86"/>
      <c r="O395" s="87"/>
    </row>
    <row r="396" spans="1:15" x14ac:dyDescent="0.25">
      <c r="A396" s="74" t="s">
        <v>57</v>
      </c>
      <c r="B396" s="77" t="s">
        <v>679</v>
      </c>
      <c r="C396" s="60">
        <v>291263.59999999998</v>
      </c>
      <c r="D396" s="60">
        <v>123943.66</v>
      </c>
      <c r="E396" s="60">
        <v>138596.38</v>
      </c>
      <c r="F396" s="60">
        <v>0</v>
      </c>
      <c r="G396" s="60">
        <v>273.64999999999998</v>
      </c>
      <c r="H396" s="60">
        <v>0</v>
      </c>
      <c r="I396" s="60">
        <v>0</v>
      </c>
      <c r="J396" s="60">
        <v>-14047.47</v>
      </c>
      <c r="K396" s="20">
        <f t="shared" si="6"/>
        <v>540029.82000000007</v>
      </c>
      <c r="L396" s="84"/>
      <c r="M396" s="85"/>
      <c r="N396" s="86"/>
      <c r="O396" s="87"/>
    </row>
    <row r="397" spans="1:15" x14ac:dyDescent="0.25">
      <c r="A397" s="75"/>
      <c r="B397" s="77" t="s">
        <v>36</v>
      </c>
      <c r="C397" s="60">
        <v>16572.5</v>
      </c>
      <c r="D397" s="60">
        <v>7052.22</v>
      </c>
      <c r="E397" s="60">
        <v>7885.94</v>
      </c>
      <c r="F397" s="60">
        <v>0</v>
      </c>
      <c r="G397" s="60">
        <v>15.57</v>
      </c>
      <c r="H397" s="60">
        <v>0</v>
      </c>
      <c r="I397" s="60">
        <v>0</v>
      </c>
      <c r="J397" s="60">
        <v>5631.77</v>
      </c>
      <c r="K397" s="20">
        <f t="shared" si="6"/>
        <v>37158</v>
      </c>
      <c r="L397" s="84"/>
      <c r="M397" s="85"/>
      <c r="N397" s="86"/>
      <c r="O397" s="88"/>
    </row>
    <row r="398" spans="1:15" x14ac:dyDescent="0.25">
      <c r="A398" s="75"/>
      <c r="B398" s="77" t="s">
        <v>231</v>
      </c>
      <c r="C398" s="60">
        <v>24764.65</v>
      </c>
      <c r="D398" s="60">
        <v>10538.3</v>
      </c>
      <c r="E398" s="60">
        <v>11784.14</v>
      </c>
      <c r="F398" s="60">
        <v>0</v>
      </c>
      <c r="G398" s="60">
        <v>23.27</v>
      </c>
      <c r="H398" s="60">
        <v>0</v>
      </c>
      <c r="I398" s="60">
        <v>0</v>
      </c>
      <c r="J398" s="60">
        <v>8415.7000000000007</v>
      </c>
      <c r="K398" s="20">
        <f t="shared" si="6"/>
        <v>55526.06</v>
      </c>
      <c r="L398" s="84"/>
      <c r="M398" s="85"/>
      <c r="N398" s="86"/>
      <c r="O398" s="87"/>
    </row>
    <row r="399" spans="1:15" x14ac:dyDescent="0.25">
      <c r="A399" s="74" t="s">
        <v>58</v>
      </c>
      <c r="B399" s="77" t="s">
        <v>678</v>
      </c>
      <c r="C399" s="60">
        <v>69727.509999999995</v>
      </c>
      <c r="D399" s="60">
        <v>73291.25</v>
      </c>
      <c r="E399" s="60">
        <v>37149.699999999997</v>
      </c>
      <c r="F399" s="60">
        <v>0</v>
      </c>
      <c r="G399" s="60">
        <v>32.880000000000003</v>
      </c>
      <c r="H399" s="60">
        <v>0</v>
      </c>
      <c r="I399" s="60">
        <v>0</v>
      </c>
      <c r="J399" s="60">
        <v>-12939.19</v>
      </c>
      <c r="K399" s="20">
        <f t="shared" si="6"/>
        <v>167262.15000000002</v>
      </c>
      <c r="L399" s="84"/>
      <c r="M399" s="85"/>
      <c r="N399" s="86"/>
      <c r="O399" s="87"/>
    </row>
    <row r="400" spans="1:15" x14ac:dyDescent="0.25">
      <c r="A400" s="75"/>
      <c r="B400" s="77" t="s">
        <v>498</v>
      </c>
      <c r="C400" s="60">
        <v>1881.08</v>
      </c>
      <c r="D400" s="60">
        <v>1977.22</v>
      </c>
      <c r="E400" s="60">
        <v>1002.21</v>
      </c>
      <c r="F400" s="60">
        <v>0</v>
      </c>
      <c r="G400" s="60">
        <v>0.89</v>
      </c>
      <c r="H400" s="60">
        <v>0</v>
      </c>
      <c r="I400" s="60">
        <v>0</v>
      </c>
      <c r="J400" s="60">
        <v>2196.33</v>
      </c>
      <c r="K400" s="20">
        <f t="shared" si="6"/>
        <v>7057.7300000000005</v>
      </c>
      <c r="L400" s="84"/>
      <c r="M400" s="85"/>
      <c r="N400" s="86"/>
      <c r="O400" s="87"/>
    </row>
    <row r="401" spans="1:15" x14ac:dyDescent="0.25">
      <c r="A401" s="75"/>
      <c r="B401" s="77" t="s">
        <v>499</v>
      </c>
      <c r="C401" s="60">
        <v>6273.63</v>
      </c>
      <c r="D401" s="60">
        <v>6594.27</v>
      </c>
      <c r="E401" s="60">
        <v>3342.49</v>
      </c>
      <c r="F401" s="60">
        <v>0</v>
      </c>
      <c r="G401" s="60">
        <v>2.96</v>
      </c>
      <c r="H401" s="60">
        <v>0</v>
      </c>
      <c r="I401" s="60">
        <v>0</v>
      </c>
      <c r="J401" s="60">
        <v>7325.03</v>
      </c>
      <c r="K401" s="20">
        <f t="shared" si="6"/>
        <v>23538.38</v>
      </c>
      <c r="L401" s="84"/>
      <c r="M401" s="85"/>
      <c r="N401" s="86"/>
      <c r="O401" s="87"/>
    </row>
    <row r="402" spans="1:15" x14ac:dyDescent="0.25">
      <c r="A402" s="75"/>
      <c r="B402" s="77" t="s">
        <v>500</v>
      </c>
      <c r="C402" s="60">
        <v>2927.25</v>
      </c>
      <c r="D402" s="60">
        <v>3076.86</v>
      </c>
      <c r="E402" s="60">
        <v>1559.59</v>
      </c>
      <c r="F402" s="60">
        <v>0</v>
      </c>
      <c r="G402" s="60">
        <v>1.38</v>
      </c>
      <c r="H402" s="60">
        <v>0</v>
      </c>
      <c r="I402" s="60">
        <v>0</v>
      </c>
      <c r="J402" s="60">
        <v>3417.83</v>
      </c>
      <c r="K402" s="20">
        <f t="shared" si="6"/>
        <v>10982.91</v>
      </c>
      <c r="L402" s="84"/>
      <c r="M402" s="85"/>
      <c r="N402" s="86"/>
      <c r="O402" s="87"/>
    </row>
    <row r="403" spans="1:15" x14ac:dyDescent="0.25">
      <c r="A403" s="74" t="s">
        <v>59</v>
      </c>
      <c r="B403" s="77" t="s">
        <v>679</v>
      </c>
      <c r="C403" s="60">
        <v>136544.03</v>
      </c>
      <c r="D403" s="60">
        <v>84745.01</v>
      </c>
      <c r="E403" s="60">
        <v>68063.5</v>
      </c>
      <c r="F403" s="60">
        <v>0</v>
      </c>
      <c r="G403" s="60">
        <v>123.23</v>
      </c>
      <c r="H403" s="60">
        <v>0</v>
      </c>
      <c r="I403" s="60">
        <v>36288.86</v>
      </c>
      <c r="J403" s="60">
        <v>-21678.15</v>
      </c>
      <c r="K403" s="20">
        <f t="shared" si="6"/>
        <v>304086.47999999992</v>
      </c>
      <c r="L403" s="84"/>
      <c r="M403" s="85"/>
      <c r="N403" s="86"/>
      <c r="O403" s="87"/>
    </row>
    <row r="404" spans="1:15" x14ac:dyDescent="0.25">
      <c r="A404" s="75"/>
      <c r="B404" s="77" t="s">
        <v>251</v>
      </c>
      <c r="C404" s="60">
        <v>149.41</v>
      </c>
      <c r="D404" s="60">
        <v>92.73</v>
      </c>
      <c r="E404" s="60">
        <v>74.48</v>
      </c>
      <c r="F404" s="60">
        <v>0</v>
      </c>
      <c r="G404" s="60">
        <v>0.13</v>
      </c>
      <c r="H404" s="60">
        <v>0</v>
      </c>
      <c r="I404" s="60">
        <v>0</v>
      </c>
      <c r="J404" s="60">
        <v>88.99</v>
      </c>
      <c r="K404" s="20">
        <f t="shared" si="6"/>
        <v>405.74</v>
      </c>
      <c r="L404" s="84"/>
      <c r="M404" s="85"/>
      <c r="N404" s="86"/>
      <c r="O404" s="87"/>
    </row>
    <row r="405" spans="1:15" x14ac:dyDescent="0.25">
      <c r="A405" s="75"/>
      <c r="B405" s="77" t="s">
        <v>252</v>
      </c>
      <c r="C405" s="60">
        <v>280.11</v>
      </c>
      <c r="D405" s="60">
        <v>173.85</v>
      </c>
      <c r="E405" s="60">
        <v>139.63</v>
      </c>
      <c r="F405" s="60">
        <v>0</v>
      </c>
      <c r="G405" s="60">
        <v>0.25</v>
      </c>
      <c r="H405" s="60">
        <v>0</v>
      </c>
      <c r="I405" s="60">
        <v>0</v>
      </c>
      <c r="J405" s="60">
        <v>166.8</v>
      </c>
      <c r="K405" s="20">
        <f t="shared" si="6"/>
        <v>760.6400000000001</v>
      </c>
      <c r="L405" s="84"/>
      <c r="M405" s="85"/>
      <c r="N405" s="86"/>
      <c r="O405" s="87"/>
    </row>
    <row r="406" spans="1:15" x14ac:dyDescent="0.25">
      <c r="A406" s="75"/>
      <c r="B406" s="77" t="s">
        <v>253</v>
      </c>
      <c r="C406" s="60">
        <v>831.54</v>
      </c>
      <c r="D406" s="60">
        <v>516.09</v>
      </c>
      <c r="E406" s="60">
        <v>414.5</v>
      </c>
      <c r="F406" s="60">
        <v>0</v>
      </c>
      <c r="G406" s="60">
        <v>0.75</v>
      </c>
      <c r="H406" s="60">
        <v>0</v>
      </c>
      <c r="I406" s="60">
        <v>0</v>
      </c>
      <c r="J406" s="60">
        <v>495.17</v>
      </c>
      <c r="K406" s="20">
        <f t="shared" si="6"/>
        <v>2258.0500000000002</v>
      </c>
      <c r="L406" s="84"/>
      <c r="M406" s="85"/>
      <c r="N406" s="86"/>
      <c r="O406" s="88"/>
    </row>
    <row r="407" spans="1:15" x14ac:dyDescent="0.25">
      <c r="A407" s="75"/>
      <c r="B407" s="77" t="s">
        <v>254</v>
      </c>
      <c r="C407" s="60">
        <v>63.42</v>
      </c>
      <c r="D407" s="60">
        <v>39.36</v>
      </c>
      <c r="E407" s="60">
        <v>31.61</v>
      </c>
      <c r="F407" s="60">
        <v>0</v>
      </c>
      <c r="G407" s="60">
        <v>0.06</v>
      </c>
      <c r="H407" s="60">
        <v>0</v>
      </c>
      <c r="I407" s="60">
        <v>0</v>
      </c>
      <c r="J407" s="60">
        <v>37.78</v>
      </c>
      <c r="K407" s="20">
        <f t="shared" si="6"/>
        <v>172.23</v>
      </c>
      <c r="L407" s="84"/>
      <c r="M407" s="85"/>
      <c r="N407" s="86"/>
      <c r="O407" s="87"/>
    </row>
    <row r="408" spans="1:15" x14ac:dyDescent="0.25">
      <c r="A408" s="75"/>
      <c r="B408" s="77" t="s">
        <v>255</v>
      </c>
      <c r="C408" s="60">
        <v>1279.06</v>
      </c>
      <c r="D408" s="60">
        <v>793.84</v>
      </c>
      <c r="E408" s="60">
        <v>637.58000000000004</v>
      </c>
      <c r="F408" s="60">
        <v>0</v>
      </c>
      <c r="G408" s="60">
        <v>1.1499999999999999</v>
      </c>
      <c r="H408" s="60">
        <v>0</v>
      </c>
      <c r="I408" s="60">
        <v>0</v>
      </c>
      <c r="J408" s="60">
        <v>761.67</v>
      </c>
      <c r="K408" s="20">
        <f t="shared" si="6"/>
        <v>3473.3</v>
      </c>
      <c r="L408" s="84"/>
      <c r="M408" s="85"/>
      <c r="N408" s="86"/>
      <c r="O408" s="87"/>
    </row>
    <row r="409" spans="1:15" x14ac:dyDescent="0.25">
      <c r="A409" s="75"/>
      <c r="B409" s="77" t="s">
        <v>256</v>
      </c>
      <c r="C409" s="60">
        <v>708.28</v>
      </c>
      <c r="D409" s="60">
        <v>439.59</v>
      </c>
      <c r="E409" s="60">
        <v>353.06</v>
      </c>
      <c r="F409" s="60">
        <v>0</v>
      </c>
      <c r="G409" s="60">
        <v>0.64</v>
      </c>
      <c r="H409" s="60">
        <v>0</v>
      </c>
      <c r="I409" s="60">
        <v>0</v>
      </c>
      <c r="J409" s="60">
        <v>421.79</v>
      </c>
      <c r="K409" s="20">
        <f t="shared" si="6"/>
        <v>1923.36</v>
      </c>
      <c r="L409" s="84"/>
      <c r="M409" s="85"/>
      <c r="N409" s="86"/>
      <c r="O409" s="87"/>
    </row>
    <row r="410" spans="1:15" x14ac:dyDescent="0.25">
      <c r="A410" s="75"/>
      <c r="B410" s="77" t="s">
        <v>257</v>
      </c>
      <c r="C410" s="60">
        <v>622.41999999999996</v>
      </c>
      <c r="D410" s="60">
        <v>386.3</v>
      </c>
      <c r="E410" s="60">
        <v>310.26</v>
      </c>
      <c r="F410" s="60">
        <v>0</v>
      </c>
      <c r="G410" s="60">
        <v>0.56000000000000005</v>
      </c>
      <c r="H410" s="60">
        <v>0</v>
      </c>
      <c r="I410" s="60">
        <v>0</v>
      </c>
      <c r="J410" s="60">
        <v>370.64</v>
      </c>
      <c r="K410" s="20">
        <f t="shared" si="6"/>
        <v>1690.1799999999998</v>
      </c>
      <c r="L410" s="84"/>
      <c r="M410" s="85"/>
      <c r="N410" s="86"/>
      <c r="O410" s="87"/>
    </row>
    <row r="411" spans="1:15" x14ac:dyDescent="0.25">
      <c r="A411" s="75"/>
      <c r="B411" s="77" t="s">
        <v>258</v>
      </c>
      <c r="C411" s="60">
        <v>5353.67</v>
      </c>
      <c r="D411" s="60">
        <v>3322.72</v>
      </c>
      <c r="E411" s="60">
        <v>2668.66</v>
      </c>
      <c r="F411" s="60">
        <v>0</v>
      </c>
      <c r="G411" s="60">
        <v>4.83</v>
      </c>
      <c r="H411" s="60">
        <v>0</v>
      </c>
      <c r="I411" s="60">
        <v>0</v>
      </c>
      <c r="J411" s="60">
        <v>3188</v>
      </c>
      <c r="K411" s="20">
        <f t="shared" si="6"/>
        <v>14537.88</v>
      </c>
      <c r="L411" s="84"/>
      <c r="M411" s="85"/>
      <c r="N411" s="86"/>
      <c r="O411" s="87"/>
    </row>
    <row r="412" spans="1:15" x14ac:dyDescent="0.25">
      <c r="A412" s="75"/>
      <c r="B412" s="77" t="s">
        <v>259</v>
      </c>
      <c r="C412" s="60">
        <v>27116.560000000001</v>
      </c>
      <c r="D412" s="60">
        <v>16829.689999999999</v>
      </c>
      <c r="E412" s="60">
        <v>13516.87</v>
      </c>
      <c r="F412" s="60">
        <v>0</v>
      </c>
      <c r="G412" s="60">
        <v>24.47</v>
      </c>
      <c r="H412" s="60">
        <v>0</v>
      </c>
      <c r="I412" s="60">
        <v>0</v>
      </c>
      <c r="J412" s="60">
        <v>16147.31</v>
      </c>
      <c r="K412" s="20">
        <f t="shared" si="6"/>
        <v>73634.900000000009</v>
      </c>
      <c r="L412" s="84"/>
      <c r="M412" s="85"/>
      <c r="N412" s="86"/>
      <c r="O412" s="87"/>
    </row>
    <row r="413" spans="1:15" x14ac:dyDescent="0.25">
      <c r="A413" s="74" t="s">
        <v>60</v>
      </c>
      <c r="B413" s="77" t="s">
        <v>679</v>
      </c>
      <c r="C413" s="60">
        <v>214553.73</v>
      </c>
      <c r="D413" s="60">
        <v>186097.56</v>
      </c>
      <c r="E413" s="60">
        <v>107529.7</v>
      </c>
      <c r="F413" s="60">
        <v>0</v>
      </c>
      <c r="G413" s="60">
        <v>133.9</v>
      </c>
      <c r="H413" s="60">
        <v>0</v>
      </c>
      <c r="I413" s="60">
        <v>0</v>
      </c>
      <c r="J413" s="60">
        <v>-24369.79</v>
      </c>
      <c r="K413" s="20">
        <f t="shared" si="6"/>
        <v>483945.10000000009</v>
      </c>
      <c r="L413" s="84"/>
      <c r="M413" s="85"/>
      <c r="N413" s="86"/>
      <c r="O413" s="87"/>
    </row>
    <row r="414" spans="1:15" x14ac:dyDescent="0.25">
      <c r="A414" s="75"/>
      <c r="B414" s="77" t="s">
        <v>501</v>
      </c>
      <c r="C414" s="60">
        <v>22157.8</v>
      </c>
      <c r="D414" s="60">
        <v>19219.02</v>
      </c>
      <c r="E414" s="60">
        <v>11105.01</v>
      </c>
      <c r="F414" s="60">
        <v>0</v>
      </c>
      <c r="G414" s="60">
        <v>13.83</v>
      </c>
      <c r="H414" s="60">
        <v>0</v>
      </c>
      <c r="I414" s="60">
        <v>0</v>
      </c>
      <c r="J414" s="60">
        <v>20651.54</v>
      </c>
      <c r="K414" s="20">
        <f t="shared" si="6"/>
        <v>73147.200000000012</v>
      </c>
      <c r="L414" s="84"/>
      <c r="M414" s="85"/>
      <c r="N414" s="86"/>
      <c r="O414" s="87"/>
    </row>
    <row r="415" spans="1:15" x14ac:dyDescent="0.25">
      <c r="A415" s="75"/>
      <c r="B415" s="77" t="s">
        <v>502</v>
      </c>
      <c r="C415" s="60">
        <v>3989.45</v>
      </c>
      <c r="D415" s="60">
        <v>3460.33</v>
      </c>
      <c r="E415" s="60">
        <v>1999.43</v>
      </c>
      <c r="F415" s="60">
        <v>0</v>
      </c>
      <c r="G415" s="60">
        <v>2.4900000000000002</v>
      </c>
      <c r="H415" s="60">
        <v>0</v>
      </c>
      <c r="I415" s="60">
        <v>0</v>
      </c>
      <c r="J415" s="60">
        <v>3718.25</v>
      </c>
      <c r="K415" s="20">
        <f t="shared" si="6"/>
        <v>13169.949999999999</v>
      </c>
      <c r="L415" s="84"/>
      <c r="M415" s="85"/>
      <c r="N415" s="86"/>
      <c r="O415" s="87"/>
    </row>
    <row r="416" spans="1:15" x14ac:dyDescent="0.25">
      <c r="A416" s="74" t="s">
        <v>61</v>
      </c>
      <c r="B416" s="77" t="s">
        <v>679</v>
      </c>
      <c r="C416" s="60">
        <v>7488261.2400000002</v>
      </c>
      <c r="D416" s="60">
        <v>2368018.08</v>
      </c>
      <c r="E416" s="60">
        <v>3621042.67</v>
      </c>
      <c r="F416" s="60">
        <v>2684883.39</v>
      </c>
      <c r="G416" s="60">
        <v>-14576.73</v>
      </c>
      <c r="H416" s="60">
        <v>0</v>
      </c>
      <c r="I416" s="60">
        <v>0</v>
      </c>
      <c r="J416" s="60">
        <v>-666084.1</v>
      </c>
      <c r="K416" s="20">
        <f t="shared" si="6"/>
        <v>15481544.550000001</v>
      </c>
      <c r="L416" s="84"/>
      <c r="M416" s="85"/>
      <c r="N416" s="86"/>
      <c r="O416" s="87"/>
    </row>
    <row r="417" spans="1:15" x14ac:dyDescent="0.25">
      <c r="A417" s="75"/>
      <c r="B417" s="77" t="s">
        <v>260</v>
      </c>
      <c r="C417" s="60">
        <v>3145222.3</v>
      </c>
      <c r="D417" s="60">
        <v>994615.85</v>
      </c>
      <c r="E417" s="60">
        <v>1520911.7</v>
      </c>
      <c r="F417" s="60">
        <v>2147394.33</v>
      </c>
      <c r="G417" s="60">
        <v>-6122.52</v>
      </c>
      <c r="H417" s="60">
        <v>0</v>
      </c>
      <c r="I417" s="60">
        <v>0</v>
      </c>
      <c r="J417" s="60">
        <v>585567.84</v>
      </c>
      <c r="K417" s="20">
        <f t="shared" si="6"/>
        <v>8387589.5</v>
      </c>
      <c r="L417" s="84"/>
      <c r="M417" s="85"/>
      <c r="N417" s="86"/>
      <c r="O417" s="87"/>
    </row>
    <row r="418" spans="1:15" x14ac:dyDescent="0.25">
      <c r="A418" s="75"/>
      <c r="B418" s="77" t="s">
        <v>261</v>
      </c>
      <c r="C418" s="60">
        <v>92490.36</v>
      </c>
      <c r="D418" s="60">
        <v>29248.29</v>
      </c>
      <c r="E418" s="60">
        <v>44724.87</v>
      </c>
      <c r="F418" s="60">
        <v>0</v>
      </c>
      <c r="G418" s="60">
        <v>-180.04</v>
      </c>
      <c r="H418" s="60">
        <v>0</v>
      </c>
      <c r="I418" s="60">
        <v>0</v>
      </c>
      <c r="J418" s="60">
        <v>17219.560000000001</v>
      </c>
      <c r="K418" s="20">
        <f t="shared" si="6"/>
        <v>183503.03999999998</v>
      </c>
      <c r="L418" s="84"/>
      <c r="M418" s="85"/>
      <c r="N418" s="86"/>
      <c r="O418" s="87"/>
    </row>
    <row r="419" spans="1:15" x14ac:dyDescent="0.25">
      <c r="A419" s="75"/>
      <c r="B419" s="77" t="s">
        <v>262</v>
      </c>
      <c r="C419" s="60">
        <v>41008.22</v>
      </c>
      <c r="D419" s="60">
        <v>12968.06</v>
      </c>
      <c r="E419" s="60">
        <v>19830.04</v>
      </c>
      <c r="F419" s="60">
        <v>0</v>
      </c>
      <c r="G419" s="60">
        <v>-79.83</v>
      </c>
      <c r="H419" s="60">
        <v>0</v>
      </c>
      <c r="I419" s="60">
        <v>0</v>
      </c>
      <c r="J419" s="60">
        <v>7634.78</v>
      </c>
      <c r="K419" s="20">
        <f t="shared" si="6"/>
        <v>81361.27</v>
      </c>
      <c r="L419" s="84"/>
      <c r="M419" s="85"/>
      <c r="N419" s="86"/>
      <c r="O419" s="87"/>
    </row>
    <row r="420" spans="1:15" x14ac:dyDescent="0.25">
      <c r="A420" s="75"/>
      <c r="B420" s="77" t="s">
        <v>263</v>
      </c>
      <c r="C420" s="60">
        <v>126440.71</v>
      </c>
      <c r="D420" s="60">
        <v>39984.44</v>
      </c>
      <c r="E420" s="60">
        <v>61141.99</v>
      </c>
      <c r="F420" s="60">
        <v>136559.54999999999</v>
      </c>
      <c r="G420" s="60">
        <v>-246.13</v>
      </c>
      <c r="H420" s="60">
        <v>0</v>
      </c>
      <c r="I420" s="60">
        <v>0</v>
      </c>
      <c r="J420" s="60">
        <v>23540.35</v>
      </c>
      <c r="K420" s="20">
        <f t="shared" si="6"/>
        <v>387420.91</v>
      </c>
      <c r="L420" s="84"/>
      <c r="M420" s="85"/>
      <c r="N420" s="86"/>
      <c r="O420" s="87"/>
    </row>
    <row r="421" spans="1:15" x14ac:dyDescent="0.25">
      <c r="A421" s="75"/>
      <c r="B421" s="77" t="s">
        <v>264</v>
      </c>
      <c r="C421" s="60">
        <v>86759.3</v>
      </c>
      <c r="D421" s="60">
        <v>27435.96</v>
      </c>
      <c r="E421" s="60">
        <v>41953.55</v>
      </c>
      <c r="F421" s="60">
        <v>0</v>
      </c>
      <c r="G421" s="60">
        <v>-168.89</v>
      </c>
      <c r="H421" s="60">
        <v>0</v>
      </c>
      <c r="I421" s="60">
        <v>0</v>
      </c>
      <c r="J421" s="60">
        <v>16152.58</v>
      </c>
      <c r="K421" s="20">
        <f t="shared" si="6"/>
        <v>172132.49999999997</v>
      </c>
      <c r="L421" s="84"/>
      <c r="M421" s="85"/>
      <c r="N421" s="86"/>
      <c r="O421" s="87"/>
    </row>
    <row r="422" spans="1:15" x14ac:dyDescent="0.25">
      <c r="A422" s="75"/>
      <c r="B422" s="77" t="s">
        <v>265</v>
      </c>
      <c r="C422" s="60">
        <v>48580.65</v>
      </c>
      <c r="D422" s="60">
        <v>15362.69</v>
      </c>
      <c r="E422" s="60">
        <v>23491.78</v>
      </c>
      <c r="F422" s="60">
        <v>0</v>
      </c>
      <c r="G422" s="60">
        <v>-94.57</v>
      </c>
      <c r="H422" s="60">
        <v>0</v>
      </c>
      <c r="I422" s="60">
        <v>0</v>
      </c>
      <c r="J422" s="60">
        <v>9044.58</v>
      </c>
      <c r="K422" s="20">
        <f t="shared" si="6"/>
        <v>96385.12999999999</v>
      </c>
      <c r="L422" s="84"/>
      <c r="M422" s="85"/>
      <c r="N422" s="86"/>
      <c r="O422" s="87"/>
    </row>
    <row r="423" spans="1:15" x14ac:dyDescent="0.25">
      <c r="A423" s="75"/>
      <c r="B423" s="77" t="s">
        <v>266</v>
      </c>
      <c r="C423" s="60">
        <v>36672.58</v>
      </c>
      <c r="D423" s="60">
        <v>11596.99</v>
      </c>
      <c r="E423" s="60">
        <v>17733.48</v>
      </c>
      <c r="F423" s="60">
        <v>0</v>
      </c>
      <c r="G423" s="60">
        <v>-71.39</v>
      </c>
      <c r="H423" s="60">
        <v>0</v>
      </c>
      <c r="I423" s="60">
        <v>0</v>
      </c>
      <c r="J423" s="60">
        <v>6827.59</v>
      </c>
      <c r="K423" s="20">
        <f t="shared" si="6"/>
        <v>72759.25</v>
      </c>
      <c r="L423" s="84"/>
      <c r="M423" s="85"/>
      <c r="N423" s="86"/>
      <c r="O423" s="88"/>
    </row>
    <row r="424" spans="1:15" x14ac:dyDescent="0.25">
      <c r="A424" s="75"/>
      <c r="B424" s="77" t="s">
        <v>267</v>
      </c>
      <c r="C424" s="60">
        <v>520.1</v>
      </c>
      <c r="D424" s="60">
        <v>164.47</v>
      </c>
      <c r="E424" s="60">
        <v>251.5</v>
      </c>
      <c r="F424" s="60">
        <v>0</v>
      </c>
      <c r="G424" s="60">
        <v>-1.01</v>
      </c>
      <c r="H424" s="60">
        <v>0</v>
      </c>
      <c r="I424" s="60">
        <v>0</v>
      </c>
      <c r="J424" s="60">
        <v>96.82</v>
      </c>
      <c r="K424" s="20">
        <f t="shared" si="6"/>
        <v>1031.8800000000001</v>
      </c>
      <c r="L424" s="84"/>
      <c r="M424" s="85"/>
      <c r="N424" s="86"/>
      <c r="O424" s="88"/>
    </row>
    <row r="425" spans="1:15" x14ac:dyDescent="0.25">
      <c r="A425" s="75"/>
      <c r="B425" s="77" t="s">
        <v>268</v>
      </c>
      <c r="C425" s="60">
        <v>0</v>
      </c>
      <c r="D425" s="60">
        <v>0</v>
      </c>
      <c r="E425" s="60">
        <v>0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20">
        <f t="shared" si="6"/>
        <v>0</v>
      </c>
      <c r="L425" s="84"/>
      <c r="M425" s="85"/>
      <c r="N425" s="86"/>
      <c r="O425" s="87"/>
    </row>
    <row r="426" spans="1:15" x14ac:dyDescent="0.25">
      <c r="A426" s="74" t="s">
        <v>62</v>
      </c>
      <c r="B426" s="77" t="s">
        <v>679</v>
      </c>
      <c r="C426" s="60">
        <v>94843.4</v>
      </c>
      <c r="D426" s="60">
        <v>56925.35</v>
      </c>
      <c r="E426" s="60">
        <v>44466.2</v>
      </c>
      <c r="F426" s="60">
        <v>0</v>
      </c>
      <c r="G426" s="60">
        <v>438.28</v>
      </c>
      <c r="H426" s="60">
        <v>0</v>
      </c>
      <c r="I426" s="60">
        <v>0</v>
      </c>
      <c r="J426" s="60">
        <v>-5905.64</v>
      </c>
      <c r="K426" s="20">
        <f t="shared" si="6"/>
        <v>190767.59</v>
      </c>
      <c r="L426" s="84"/>
      <c r="M426" s="85"/>
      <c r="N426" s="86"/>
      <c r="O426" s="87"/>
    </row>
    <row r="427" spans="1:15" x14ac:dyDescent="0.25">
      <c r="A427" s="75"/>
      <c r="B427" s="77" t="s">
        <v>269</v>
      </c>
      <c r="C427" s="60">
        <v>1206.5899999999999</v>
      </c>
      <c r="D427" s="60">
        <v>724.2</v>
      </c>
      <c r="E427" s="60">
        <v>565.69000000000005</v>
      </c>
      <c r="F427" s="60">
        <v>0</v>
      </c>
      <c r="G427" s="60">
        <v>5.58</v>
      </c>
      <c r="H427" s="60">
        <v>0</v>
      </c>
      <c r="I427" s="60">
        <v>0</v>
      </c>
      <c r="J427" s="60">
        <v>703.01</v>
      </c>
      <c r="K427" s="20">
        <f t="shared" si="6"/>
        <v>3205.0699999999997</v>
      </c>
      <c r="L427" s="84"/>
      <c r="M427" s="85"/>
      <c r="N427" s="86"/>
      <c r="O427" s="87"/>
    </row>
    <row r="428" spans="1:15" x14ac:dyDescent="0.25">
      <c r="A428" s="75"/>
      <c r="B428" s="77" t="s">
        <v>270</v>
      </c>
      <c r="C428" s="60">
        <v>8929.17</v>
      </c>
      <c r="D428" s="60">
        <v>5359.32</v>
      </c>
      <c r="E428" s="60">
        <v>4186.34</v>
      </c>
      <c r="F428" s="60">
        <v>0</v>
      </c>
      <c r="G428" s="60">
        <v>41.26</v>
      </c>
      <c r="H428" s="60">
        <v>0</v>
      </c>
      <c r="I428" s="60">
        <v>0</v>
      </c>
      <c r="J428" s="60">
        <v>5202.63</v>
      </c>
      <c r="K428" s="20">
        <f t="shared" si="6"/>
        <v>23718.720000000001</v>
      </c>
      <c r="L428" s="84"/>
      <c r="M428" s="85"/>
      <c r="N428" s="86"/>
      <c r="O428" s="87"/>
    </row>
    <row r="429" spans="1:15" x14ac:dyDescent="0.25">
      <c r="A429" s="74" t="s">
        <v>63</v>
      </c>
      <c r="B429" s="77" t="s">
        <v>678</v>
      </c>
      <c r="C429" s="60">
        <v>110588.12</v>
      </c>
      <c r="D429" s="60">
        <v>89879.27</v>
      </c>
      <c r="E429" s="60">
        <v>53676.02</v>
      </c>
      <c r="F429" s="60">
        <v>0</v>
      </c>
      <c r="G429" s="60">
        <v>145.27000000000001</v>
      </c>
      <c r="H429" s="60">
        <v>0</v>
      </c>
      <c r="I429" s="60">
        <v>26090.12</v>
      </c>
      <c r="J429" s="60">
        <v>-27300.34</v>
      </c>
      <c r="K429" s="20">
        <f t="shared" si="6"/>
        <v>253078.46</v>
      </c>
      <c r="L429" s="84"/>
      <c r="M429" s="85"/>
      <c r="N429" s="86"/>
      <c r="O429" s="87"/>
    </row>
    <row r="430" spans="1:15" x14ac:dyDescent="0.25">
      <c r="A430" s="75"/>
      <c r="B430" s="77" t="s">
        <v>503</v>
      </c>
      <c r="C430" s="60">
        <v>6716.2</v>
      </c>
      <c r="D430" s="60">
        <v>5458.52</v>
      </c>
      <c r="E430" s="60">
        <v>3259.83</v>
      </c>
      <c r="F430" s="60">
        <v>0</v>
      </c>
      <c r="G430" s="60">
        <v>8.82</v>
      </c>
      <c r="H430" s="60">
        <v>0</v>
      </c>
      <c r="I430" s="60">
        <v>0</v>
      </c>
      <c r="J430" s="60">
        <v>5811.5</v>
      </c>
      <c r="K430" s="20">
        <f t="shared" si="6"/>
        <v>21254.870000000003</v>
      </c>
      <c r="L430" s="84"/>
      <c r="M430" s="85"/>
      <c r="N430" s="86"/>
      <c r="O430" s="87"/>
    </row>
    <row r="431" spans="1:15" x14ac:dyDescent="0.25">
      <c r="A431" s="75"/>
      <c r="B431" s="77" t="s">
        <v>504</v>
      </c>
      <c r="C431" s="60">
        <v>3318.59</v>
      </c>
      <c r="D431" s="60">
        <v>2697.15</v>
      </c>
      <c r="E431" s="60">
        <v>1610.74</v>
      </c>
      <c r="F431" s="60">
        <v>0</v>
      </c>
      <c r="G431" s="60">
        <v>4.3600000000000003</v>
      </c>
      <c r="H431" s="60">
        <v>0</v>
      </c>
      <c r="I431" s="60">
        <v>0</v>
      </c>
      <c r="J431" s="60">
        <v>2871.56</v>
      </c>
      <c r="K431" s="20">
        <f t="shared" si="6"/>
        <v>10502.4</v>
      </c>
      <c r="L431" s="84"/>
      <c r="M431" s="85"/>
      <c r="N431" s="86"/>
      <c r="O431" s="87"/>
    </row>
    <row r="432" spans="1:15" x14ac:dyDescent="0.25">
      <c r="A432" s="75"/>
      <c r="B432" s="77" t="s">
        <v>505</v>
      </c>
      <c r="C432" s="60">
        <v>4665.78</v>
      </c>
      <c r="D432" s="60">
        <v>3792.06</v>
      </c>
      <c r="E432" s="60">
        <v>2264.62</v>
      </c>
      <c r="F432" s="60">
        <v>0</v>
      </c>
      <c r="G432" s="60">
        <v>6.13</v>
      </c>
      <c r="H432" s="60">
        <v>0</v>
      </c>
      <c r="I432" s="60">
        <v>0</v>
      </c>
      <c r="J432" s="60">
        <v>4037.27</v>
      </c>
      <c r="K432" s="20">
        <f t="shared" si="6"/>
        <v>14765.859999999999</v>
      </c>
      <c r="L432" s="84"/>
      <c r="M432" s="85"/>
      <c r="N432" s="86"/>
      <c r="O432" s="87"/>
    </row>
    <row r="433" spans="1:15" x14ac:dyDescent="0.25">
      <c r="A433" s="75"/>
      <c r="B433" s="77" t="s">
        <v>506</v>
      </c>
      <c r="C433" s="60">
        <v>3460.82</v>
      </c>
      <c r="D433" s="60">
        <v>2812.74</v>
      </c>
      <c r="E433" s="60">
        <v>1679.77</v>
      </c>
      <c r="F433" s="60">
        <v>0</v>
      </c>
      <c r="G433" s="60">
        <v>4.55</v>
      </c>
      <c r="H433" s="60">
        <v>0</v>
      </c>
      <c r="I433" s="60">
        <v>0</v>
      </c>
      <c r="J433" s="60">
        <v>2994.62</v>
      </c>
      <c r="K433" s="20">
        <f t="shared" si="6"/>
        <v>10952.5</v>
      </c>
      <c r="L433" s="84"/>
      <c r="M433" s="85"/>
      <c r="N433" s="86"/>
      <c r="O433" s="87"/>
    </row>
    <row r="434" spans="1:15" x14ac:dyDescent="0.25">
      <c r="A434" s="75"/>
      <c r="B434" s="77" t="s">
        <v>507</v>
      </c>
      <c r="C434" s="60">
        <v>13388.95</v>
      </c>
      <c r="D434" s="60">
        <v>10881.72</v>
      </c>
      <c r="E434" s="60">
        <v>6498.58</v>
      </c>
      <c r="F434" s="60">
        <v>0</v>
      </c>
      <c r="G434" s="60">
        <v>17.59</v>
      </c>
      <c r="H434" s="60">
        <v>0</v>
      </c>
      <c r="I434" s="60">
        <v>0</v>
      </c>
      <c r="J434" s="60">
        <v>11585.39</v>
      </c>
      <c r="K434" s="20">
        <f t="shared" si="6"/>
        <v>42372.229999999996</v>
      </c>
      <c r="L434" s="84"/>
      <c r="M434" s="85"/>
      <c r="N434" s="86"/>
      <c r="O434" s="87"/>
    </row>
    <row r="435" spans="1:15" x14ac:dyDescent="0.25">
      <c r="A435" s="74" t="s">
        <v>64</v>
      </c>
      <c r="B435" s="77" t="s">
        <v>678</v>
      </c>
      <c r="C435" s="60">
        <v>477926.97</v>
      </c>
      <c r="D435" s="60">
        <v>279923.84999999998</v>
      </c>
      <c r="E435" s="60">
        <v>232703.6</v>
      </c>
      <c r="F435" s="60">
        <v>0</v>
      </c>
      <c r="G435" s="60">
        <v>-327.91</v>
      </c>
      <c r="H435" s="60">
        <v>0</v>
      </c>
      <c r="I435" s="60">
        <v>0</v>
      </c>
      <c r="J435" s="60">
        <v>-130740.81</v>
      </c>
      <c r="K435" s="20">
        <f t="shared" si="6"/>
        <v>859485.7</v>
      </c>
      <c r="L435" s="84"/>
      <c r="M435" s="85"/>
      <c r="N435" s="86"/>
      <c r="O435" s="87"/>
    </row>
    <row r="436" spans="1:15" x14ac:dyDescent="0.25">
      <c r="A436" s="75"/>
      <c r="B436" s="77" t="s">
        <v>508</v>
      </c>
      <c r="C436" s="60">
        <v>34412.019999999997</v>
      </c>
      <c r="D436" s="60">
        <v>20155.259999999998</v>
      </c>
      <c r="E436" s="60">
        <v>16755.28</v>
      </c>
      <c r="F436" s="60">
        <v>0</v>
      </c>
      <c r="G436" s="60">
        <v>-23.61</v>
      </c>
      <c r="H436" s="60">
        <v>0</v>
      </c>
      <c r="I436" s="60">
        <v>0</v>
      </c>
      <c r="J436" s="60">
        <v>19047.97</v>
      </c>
      <c r="K436" s="20">
        <f t="shared" si="6"/>
        <v>90346.92</v>
      </c>
      <c r="L436" s="84"/>
      <c r="M436" s="85"/>
      <c r="N436" s="86"/>
      <c r="O436" s="87"/>
    </row>
    <row r="437" spans="1:15" x14ac:dyDescent="0.25">
      <c r="A437" s="75"/>
      <c r="B437" s="77" t="s">
        <v>509</v>
      </c>
      <c r="C437" s="60">
        <v>1542.86</v>
      </c>
      <c r="D437" s="60">
        <v>903.66</v>
      </c>
      <c r="E437" s="60">
        <v>751.22</v>
      </c>
      <c r="F437" s="60">
        <v>0</v>
      </c>
      <c r="G437" s="60">
        <v>-1.05</v>
      </c>
      <c r="H437" s="60">
        <v>0</v>
      </c>
      <c r="I437" s="60">
        <v>0</v>
      </c>
      <c r="J437" s="60">
        <v>854.02</v>
      </c>
      <c r="K437" s="20">
        <f t="shared" si="6"/>
        <v>4050.7099999999996</v>
      </c>
      <c r="L437" s="84"/>
      <c r="M437" s="85"/>
      <c r="N437" s="86"/>
      <c r="O437" s="87"/>
    </row>
    <row r="438" spans="1:15" x14ac:dyDescent="0.25">
      <c r="A438" s="75"/>
      <c r="B438" s="77" t="s">
        <v>510</v>
      </c>
      <c r="C438" s="60">
        <v>11938.21</v>
      </c>
      <c r="D438" s="60">
        <v>6992.26</v>
      </c>
      <c r="E438" s="60">
        <v>5812.74</v>
      </c>
      <c r="F438" s="60">
        <v>0</v>
      </c>
      <c r="G438" s="60">
        <v>-8.19</v>
      </c>
      <c r="H438" s="60">
        <v>0</v>
      </c>
      <c r="I438" s="60">
        <v>0</v>
      </c>
      <c r="J438" s="60">
        <v>6608.12</v>
      </c>
      <c r="K438" s="20">
        <f t="shared" si="6"/>
        <v>31343.14</v>
      </c>
      <c r="L438" s="84"/>
      <c r="M438" s="85"/>
      <c r="N438" s="86"/>
      <c r="O438" s="87"/>
    </row>
    <row r="439" spans="1:15" x14ac:dyDescent="0.25">
      <c r="A439" s="75"/>
      <c r="B439" s="77" t="s">
        <v>511</v>
      </c>
      <c r="C439" s="60">
        <v>4887.46</v>
      </c>
      <c r="D439" s="60">
        <v>2862.6</v>
      </c>
      <c r="E439" s="60">
        <v>2379.71</v>
      </c>
      <c r="F439" s="60">
        <v>0</v>
      </c>
      <c r="G439" s="60">
        <v>-3.35</v>
      </c>
      <c r="H439" s="60">
        <v>0</v>
      </c>
      <c r="I439" s="60">
        <v>0</v>
      </c>
      <c r="J439" s="60">
        <v>2705.32</v>
      </c>
      <c r="K439" s="20">
        <f t="shared" si="6"/>
        <v>12831.74</v>
      </c>
      <c r="L439" s="84"/>
      <c r="M439" s="85"/>
      <c r="N439" s="86"/>
      <c r="O439" s="87"/>
    </row>
    <row r="440" spans="1:15" x14ac:dyDescent="0.25">
      <c r="A440" s="75"/>
      <c r="B440" s="77" t="s">
        <v>512</v>
      </c>
      <c r="C440" s="60">
        <v>7244.92</v>
      </c>
      <c r="D440" s="60">
        <v>4243.38</v>
      </c>
      <c r="E440" s="60">
        <v>3527.57</v>
      </c>
      <c r="F440" s="60">
        <v>0</v>
      </c>
      <c r="G440" s="60">
        <v>-4.97</v>
      </c>
      <c r="H440" s="60">
        <v>0</v>
      </c>
      <c r="I440" s="60">
        <v>0</v>
      </c>
      <c r="J440" s="60">
        <v>4010.26</v>
      </c>
      <c r="K440" s="20">
        <f t="shared" si="6"/>
        <v>19021.16</v>
      </c>
      <c r="L440" s="84"/>
      <c r="M440" s="85"/>
      <c r="N440" s="86"/>
      <c r="O440" s="87"/>
    </row>
    <row r="441" spans="1:15" x14ac:dyDescent="0.25">
      <c r="A441" s="75"/>
      <c r="B441" s="77" t="s">
        <v>513</v>
      </c>
      <c r="C441" s="60">
        <v>79747.97</v>
      </c>
      <c r="D441" s="60">
        <v>46708.73</v>
      </c>
      <c r="E441" s="60">
        <v>38829.449999999997</v>
      </c>
      <c r="F441" s="60">
        <v>0</v>
      </c>
      <c r="G441" s="60">
        <v>-54.72</v>
      </c>
      <c r="H441" s="60">
        <v>0</v>
      </c>
      <c r="I441" s="60">
        <v>0</v>
      </c>
      <c r="J441" s="60">
        <v>44142.61</v>
      </c>
      <c r="K441" s="20">
        <f t="shared" si="6"/>
        <v>209374.04000000004</v>
      </c>
      <c r="L441" s="84"/>
      <c r="M441" s="85"/>
      <c r="N441" s="86"/>
      <c r="O441" s="87"/>
    </row>
    <row r="442" spans="1:15" x14ac:dyDescent="0.25">
      <c r="A442" s="75"/>
      <c r="B442" s="77" t="s">
        <v>514</v>
      </c>
      <c r="C442" s="60">
        <v>5944.86</v>
      </c>
      <c r="D442" s="60">
        <v>3481.93</v>
      </c>
      <c r="E442" s="60">
        <v>2894.56</v>
      </c>
      <c r="F442" s="60">
        <v>0</v>
      </c>
      <c r="G442" s="60">
        <v>-4.08</v>
      </c>
      <c r="H442" s="60">
        <v>0</v>
      </c>
      <c r="I442" s="60">
        <v>0</v>
      </c>
      <c r="J442" s="60">
        <v>3290.64</v>
      </c>
      <c r="K442" s="20">
        <f t="shared" si="6"/>
        <v>15607.909999999998</v>
      </c>
      <c r="L442" s="84"/>
      <c r="M442" s="85"/>
      <c r="N442" s="86"/>
      <c r="O442" s="87"/>
    </row>
    <row r="443" spans="1:15" x14ac:dyDescent="0.25">
      <c r="A443" s="75"/>
      <c r="B443" s="77" t="s">
        <v>515</v>
      </c>
      <c r="C443" s="60">
        <v>66806.42</v>
      </c>
      <c r="D443" s="60">
        <v>39128.81</v>
      </c>
      <c r="E443" s="60">
        <v>32528.18</v>
      </c>
      <c r="F443" s="60">
        <v>0</v>
      </c>
      <c r="G443" s="60">
        <v>-45.84</v>
      </c>
      <c r="H443" s="60">
        <v>0</v>
      </c>
      <c r="I443" s="60">
        <v>0</v>
      </c>
      <c r="J443" s="60">
        <v>36979.129999999997</v>
      </c>
      <c r="K443" s="20">
        <f t="shared" si="6"/>
        <v>175396.7</v>
      </c>
      <c r="L443" s="84"/>
      <c r="M443" s="85"/>
      <c r="N443" s="86"/>
      <c r="O443" s="87"/>
    </row>
    <row r="444" spans="1:15" x14ac:dyDescent="0.25">
      <c r="A444" s="75"/>
      <c r="B444" s="77" t="s">
        <v>516</v>
      </c>
      <c r="C444" s="60">
        <v>3911.04</v>
      </c>
      <c r="D444" s="60">
        <v>2290.71</v>
      </c>
      <c r="E444" s="60">
        <v>1904.29</v>
      </c>
      <c r="F444" s="60">
        <v>0</v>
      </c>
      <c r="G444" s="60">
        <v>-2.68</v>
      </c>
      <c r="H444" s="60">
        <v>0</v>
      </c>
      <c r="I444" s="60">
        <v>0</v>
      </c>
      <c r="J444" s="60">
        <v>2164.87</v>
      </c>
      <c r="K444" s="20">
        <f t="shared" si="6"/>
        <v>10268.23</v>
      </c>
      <c r="L444" s="84"/>
      <c r="M444" s="85"/>
      <c r="N444" s="86"/>
      <c r="O444" s="87"/>
    </row>
    <row r="445" spans="1:15" x14ac:dyDescent="0.25">
      <c r="A445" s="75"/>
      <c r="B445" s="77" t="s">
        <v>517</v>
      </c>
      <c r="C445" s="60">
        <v>3900.25</v>
      </c>
      <c r="D445" s="60">
        <v>2284.4</v>
      </c>
      <c r="E445" s="60">
        <v>1899.04</v>
      </c>
      <c r="F445" s="60">
        <v>0</v>
      </c>
      <c r="G445" s="60">
        <v>-2.68</v>
      </c>
      <c r="H445" s="60">
        <v>0</v>
      </c>
      <c r="I445" s="60">
        <v>0</v>
      </c>
      <c r="J445" s="60">
        <v>2158.92</v>
      </c>
      <c r="K445" s="20">
        <f t="shared" si="6"/>
        <v>10239.93</v>
      </c>
      <c r="L445" s="84"/>
      <c r="M445" s="85"/>
      <c r="N445" s="86"/>
      <c r="O445" s="87"/>
    </row>
    <row r="446" spans="1:15" x14ac:dyDescent="0.25">
      <c r="A446" s="75"/>
      <c r="B446" s="77" t="s">
        <v>518</v>
      </c>
      <c r="C446" s="60">
        <v>15860.03</v>
      </c>
      <c r="D446" s="60">
        <v>9289.2900000000009</v>
      </c>
      <c r="E446" s="60">
        <v>7722.28</v>
      </c>
      <c r="F446" s="60">
        <v>0</v>
      </c>
      <c r="G446" s="60">
        <v>-10.88</v>
      </c>
      <c r="H446" s="60">
        <v>0</v>
      </c>
      <c r="I446" s="60">
        <v>0</v>
      </c>
      <c r="J446" s="60">
        <v>8778.9500000000007</v>
      </c>
      <c r="K446" s="20">
        <f t="shared" si="6"/>
        <v>41639.67</v>
      </c>
      <c r="L446" s="84"/>
      <c r="M446" s="85"/>
      <c r="N446" s="86"/>
      <c r="O446" s="87"/>
    </row>
    <row r="447" spans="1:15" x14ac:dyDescent="0.25">
      <c r="A447" s="74" t="s">
        <v>65</v>
      </c>
      <c r="B447" s="77" t="s">
        <v>678</v>
      </c>
      <c r="C447" s="60">
        <v>587455.21</v>
      </c>
      <c r="D447" s="60">
        <v>242665.43</v>
      </c>
      <c r="E447" s="60">
        <v>275503.15000000002</v>
      </c>
      <c r="F447" s="60">
        <v>0</v>
      </c>
      <c r="G447" s="60">
        <v>-966.26</v>
      </c>
      <c r="H447" s="60">
        <v>0</v>
      </c>
      <c r="I447" s="60">
        <v>0</v>
      </c>
      <c r="J447" s="60">
        <v>-109062.69</v>
      </c>
      <c r="K447" s="20">
        <f t="shared" si="6"/>
        <v>995594.84000000008</v>
      </c>
      <c r="L447" s="84"/>
      <c r="M447" s="85"/>
      <c r="N447" s="86"/>
      <c r="O447" s="87"/>
    </row>
    <row r="448" spans="1:15" x14ac:dyDescent="0.25">
      <c r="A448" s="75"/>
      <c r="B448" s="77" t="s">
        <v>519</v>
      </c>
      <c r="C448" s="60">
        <v>3486.32</v>
      </c>
      <c r="D448" s="60">
        <v>1440.13</v>
      </c>
      <c r="E448" s="60">
        <v>1635</v>
      </c>
      <c r="F448" s="60">
        <v>0</v>
      </c>
      <c r="G448" s="60">
        <v>-5.73</v>
      </c>
      <c r="H448" s="60">
        <v>0</v>
      </c>
      <c r="I448" s="60">
        <v>0</v>
      </c>
      <c r="J448" s="60">
        <v>1137.52</v>
      </c>
      <c r="K448" s="20">
        <f t="shared" si="6"/>
        <v>7693.2400000000016</v>
      </c>
      <c r="L448" s="84"/>
      <c r="M448" s="85"/>
      <c r="N448" s="86"/>
      <c r="O448" s="87"/>
    </row>
    <row r="449" spans="1:15" x14ac:dyDescent="0.25">
      <c r="A449" s="75"/>
      <c r="B449" s="77" t="s">
        <v>520</v>
      </c>
      <c r="C449" s="60">
        <v>1642.42</v>
      </c>
      <c r="D449" s="60">
        <v>678.45</v>
      </c>
      <c r="E449" s="60">
        <v>770.26</v>
      </c>
      <c r="F449" s="60">
        <v>0</v>
      </c>
      <c r="G449" s="60">
        <v>-2.7</v>
      </c>
      <c r="H449" s="60">
        <v>0</v>
      </c>
      <c r="I449" s="60">
        <v>0</v>
      </c>
      <c r="J449" s="60">
        <v>535.86</v>
      </c>
      <c r="K449" s="20">
        <f t="shared" si="6"/>
        <v>3624.2900000000004</v>
      </c>
      <c r="L449" s="84"/>
      <c r="M449" s="85"/>
      <c r="N449" s="86"/>
      <c r="O449" s="87"/>
    </row>
    <row r="450" spans="1:15" x14ac:dyDescent="0.25">
      <c r="A450" s="75"/>
      <c r="B450" s="77" t="s">
        <v>521</v>
      </c>
      <c r="C450" s="60">
        <v>5727.12</v>
      </c>
      <c r="D450" s="60">
        <v>2365.75</v>
      </c>
      <c r="E450" s="60">
        <v>2685.89</v>
      </c>
      <c r="F450" s="60">
        <v>0</v>
      </c>
      <c r="G450" s="60">
        <v>-9.42</v>
      </c>
      <c r="H450" s="60">
        <v>0</v>
      </c>
      <c r="I450" s="60">
        <v>0</v>
      </c>
      <c r="J450" s="60">
        <v>1868.59</v>
      </c>
      <c r="K450" s="20">
        <f t="shared" si="6"/>
        <v>12637.93</v>
      </c>
      <c r="L450" s="84"/>
      <c r="M450" s="85"/>
      <c r="N450" s="86"/>
      <c r="O450" s="87"/>
    </row>
    <row r="451" spans="1:15" x14ac:dyDescent="0.25">
      <c r="A451" s="75"/>
      <c r="B451" s="77" t="s">
        <v>522</v>
      </c>
      <c r="C451" s="60">
        <v>5037.21</v>
      </c>
      <c r="D451" s="60">
        <v>2080.7600000000002</v>
      </c>
      <c r="E451" s="60">
        <v>2362.34</v>
      </c>
      <c r="F451" s="60">
        <v>0</v>
      </c>
      <c r="G451" s="60">
        <v>-8.2899999999999991</v>
      </c>
      <c r="H451" s="60">
        <v>0</v>
      </c>
      <c r="I451" s="60">
        <v>0</v>
      </c>
      <c r="J451" s="60">
        <v>1643.5</v>
      </c>
      <c r="K451" s="20">
        <f t="shared" si="6"/>
        <v>11115.52</v>
      </c>
      <c r="L451" s="84"/>
      <c r="M451" s="85"/>
      <c r="N451" s="86"/>
      <c r="O451" s="87"/>
    </row>
    <row r="452" spans="1:15" x14ac:dyDescent="0.25">
      <c r="A452" s="75"/>
      <c r="B452" s="77" t="s">
        <v>523</v>
      </c>
      <c r="C452" s="60">
        <v>1373.73</v>
      </c>
      <c r="D452" s="60">
        <v>567.46</v>
      </c>
      <c r="E452" s="60">
        <v>644.25</v>
      </c>
      <c r="F452" s="60">
        <v>0</v>
      </c>
      <c r="G452" s="60">
        <v>-2.27</v>
      </c>
      <c r="H452" s="60">
        <v>0</v>
      </c>
      <c r="I452" s="60">
        <v>0</v>
      </c>
      <c r="J452" s="60">
        <v>448.2</v>
      </c>
      <c r="K452" s="20">
        <f t="shared" ref="K452:K515" si="7">SUM(C452:J452)</f>
        <v>3031.37</v>
      </c>
      <c r="L452" s="84"/>
      <c r="M452" s="85"/>
      <c r="N452" s="86"/>
      <c r="O452" s="87"/>
    </row>
    <row r="453" spans="1:15" x14ac:dyDescent="0.25">
      <c r="A453" s="75"/>
      <c r="B453" s="77" t="s">
        <v>524</v>
      </c>
      <c r="C453" s="60">
        <v>33294.14</v>
      </c>
      <c r="D453" s="60">
        <v>13753.11</v>
      </c>
      <c r="E453" s="60">
        <v>15614.2</v>
      </c>
      <c r="F453" s="60">
        <v>0</v>
      </c>
      <c r="G453" s="60">
        <v>-54.76</v>
      </c>
      <c r="H453" s="60">
        <v>0</v>
      </c>
      <c r="I453" s="60">
        <v>0</v>
      </c>
      <c r="J453" s="60">
        <v>10863.05</v>
      </c>
      <c r="K453" s="20">
        <f t="shared" si="7"/>
        <v>73469.739999999991</v>
      </c>
      <c r="L453" s="84"/>
      <c r="M453" s="85"/>
      <c r="N453" s="86"/>
      <c r="O453" s="87"/>
    </row>
    <row r="454" spans="1:15" x14ac:dyDescent="0.25">
      <c r="A454" s="75"/>
      <c r="B454" s="77" t="s">
        <v>525</v>
      </c>
      <c r="C454" s="60">
        <v>21021.79</v>
      </c>
      <c r="D454" s="60">
        <v>8683.66</v>
      </c>
      <c r="E454" s="60">
        <v>9858.74</v>
      </c>
      <c r="F454" s="60">
        <v>0</v>
      </c>
      <c r="G454" s="60">
        <v>-34.58</v>
      </c>
      <c r="H454" s="60">
        <v>0</v>
      </c>
      <c r="I454" s="60">
        <v>0</v>
      </c>
      <c r="J454" s="60">
        <v>6858.89</v>
      </c>
      <c r="K454" s="20">
        <f t="shared" si="7"/>
        <v>46388.5</v>
      </c>
      <c r="L454" s="84"/>
      <c r="M454" s="85"/>
      <c r="N454" s="86"/>
      <c r="O454" s="87"/>
    </row>
    <row r="455" spans="1:15" x14ac:dyDescent="0.25">
      <c r="A455" s="75"/>
      <c r="B455" s="77" t="s">
        <v>470</v>
      </c>
      <c r="C455" s="60">
        <v>244824.39</v>
      </c>
      <c r="D455" s="60">
        <v>101131.82</v>
      </c>
      <c r="E455" s="60">
        <v>114817.08</v>
      </c>
      <c r="F455" s="60">
        <v>0</v>
      </c>
      <c r="G455" s="60">
        <v>-402.69</v>
      </c>
      <c r="H455" s="60">
        <v>0</v>
      </c>
      <c r="I455" s="60">
        <v>0</v>
      </c>
      <c r="J455" s="60">
        <v>79880.11</v>
      </c>
      <c r="K455" s="20">
        <f t="shared" si="7"/>
        <v>540250.71000000008</v>
      </c>
      <c r="L455" s="84"/>
      <c r="M455" s="85"/>
      <c r="N455" s="86"/>
      <c r="O455" s="87"/>
    </row>
    <row r="456" spans="1:15" x14ac:dyDescent="0.25">
      <c r="A456" s="75"/>
      <c r="B456" s="77" t="s">
        <v>332</v>
      </c>
      <c r="C456" s="60">
        <v>7674.8</v>
      </c>
      <c r="D456" s="60">
        <v>3170.3</v>
      </c>
      <c r="E456" s="60">
        <v>3599.31</v>
      </c>
      <c r="F456" s="60">
        <v>0</v>
      </c>
      <c r="G456" s="60">
        <v>-12.62</v>
      </c>
      <c r="H456" s="60">
        <v>0</v>
      </c>
      <c r="I456" s="60">
        <v>0</v>
      </c>
      <c r="J456" s="60">
        <v>2504.1</v>
      </c>
      <c r="K456" s="20">
        <f t="shared" si="7"/>
        <v>16935.89</v>
      </c>
      <c r="L456" s="84"/>
      <c r="M456" s="85"/>
      <c r="N456" s="86"/>
      <c r="O456" s="87"/>
    </row>
    <row r="457" spans="1:15" x14ac:dyDescent="0.25">
      <c r="A457" s="75"/>
      <c r="B457" s="77" t="s">
        <v>526</v>
      </c>
      <c r="C457" s="60">
        <v>8089.95</v>
      </c>
      <c r="D457" s="60">
        <v>3341.79</v>
      </c>
      <c r="E457" s="60">
        <v>3794</v>
      </c>
      <c r="F457" s="60">
        <v>0</v>
      </c>
      <c r="G457" s="60">
        <v>-13.31</v>
      </c>
      <c r="H457" s="60">
        <v>0</v>
      </c>
      <c r="I457" s="60">
        <v>0</v>
      </c>
      <c r="J457" s="60">
        <v>2639.56</v>
      </c>
      <c r="K457" s="20">
        <f t="shared" si="7"/>
        <v>17851.990000000002</v>
      </c>
      <c r="L457" s="84"/>
      <c r="M457" s="85"/>
      <c r="N457" s="86"/>
      <c r="O457" s="87"/>
    </row>
    <row r="458" spans="1:15" x14ac:dyDescent="0.25">
      <c r="A458" s="75"/>
      <c r="B458" s="77" t="s">
        <v>473</v>
      </c>
      <c r="C458" s="60">
        <v>2094.2399999999998</v>
      </c>
      <c r="D458" s="60">
        <v>865.09</v>
      </c>
      <c r="E458" s="60">
        <v>982.15</v>
      </c>
      <c r="F458" s="60">
        <v>0</v>
      </c>
      <c r="G458" s="60">
        <v>-3.44</v>
      </c>
      <c r="H458" s="60">
        <v>0</v>
      </c>
      <c r="I458" s="60">
        <v>0</v>
      </c>
      <c r="J458" s="60">
        <v>683.31</v>
      </c>
      <c r="K458" s="20">
        <f t="shared" si="7"/>
        <v>4621.3500000000004</v>
      </c>
      <c r="L458" s="84"/>
      <c r="M458" s="85"/>
      <c r="N458" s="86"/>
      <c r="O458" s="87"/>
    </row>
    <row r="459" spans="1:15" x14ac:dyDescent="0.25">
      <c r="A459" s="74" t="s">
        <v>66</v>
      </c>
      <c r="B459" s="77" t="s">
        <v>679</v>
      </c>
      <c r="C459" s="60">
        <v>1826247.59</v>
      </c>
      <c r="D459" s="60">
        <v>674937.3</v>
      </c>
      <c r="E459" s="60">
        <v>882542.46</v>
      </c>
      <c r="F459" s="60">
        <v>0</v>
      </c>
      <c r="G459" s="60">
        <v>2585.75</v>
      </c>
      <c r="H459" s="60">
        <v>0</v>
      </c>
      <c r="I459" s="60">
        <v>538556.31000000006</v>
      </c>
      <c r="J459" s="60">
        <v>-176148.52</v>
      </c>
      <c r="K459" s="20">
        <f t="shared" si="7"/>
        <v>3748720.89</v>
      </c>
      <c r="L459" s="84"/>
      <c r="M459" s="85"/>
      <c r="N459" s="86"/>
      <c r="O459" s="87"/>
    </row>
    <row r="460" spans="1:15" x14ac:dyDescent="0.25">
      <c r="A460" s="75"/>
      <c r="B460" s="77" t="s">
        <v>271</v>
      </c>
      <c r="C460" s="60">
        <v>48098.52</v>
      </c>
      <c r="D460" s="60">
        <v>17776.060000000001</v>
      </c>
      <c r="E460" s="60">
        <v>23243.83</v>
      </c>
      <c r="F460" s="60">
        <v>0</v>
      </c>
      <c r="G460" s="60">
        <v>68.099999999999994</v>
      </c>
      <c r="H460" s="60">
        <v>0</v>
      </c>
      <c r="I460" s="60">
        <v>0</v>
      </c>
      <c r="J460" s="60">
        <v>12475.47</v>
      </c>
      <c r="K460" s="20">
        <f t="shared" si="7"/>
        <v>101661.98000000001</v>
      </c>
      <c r="L460" s="84"/>
      <c r="M460" s="85"/>
      <c r="N460" s="86"/>
      <c r="O460" s="87"/>
    </row>
    <row r="461" spans="1:15" x14ac:dyDescent="0.25">
      <c r="A461" s="75"/>
      <c r="B461" s="77" t="s">
        <v>272</v>
      </c>
      <c r="C461" s="60">
        <v>17666.68</v>
      </c>
      <c r="D461" s="60">
        <v>6529.18</v>
      </c>
      <c r="E461" s="60">
        <v>8537.5</v>
      </c>
      <c r="F461" s="60">
        <v>0</v>
      </c>
      <c r="G461" s="60">
        <v>25.01</v>
      </c>
      <c r="H461" s="60">
        <v>0</v>
      </c>
      <c r="I461" s="60">
        <v>0</v>
      </c>
      <c r="J461" s="60">
        <v>4582.2700000000004</v>
      </c>
      <c r="K461" s="20">
        <f t="shared" si="7"/>
        <v>37340.639999999999</v>
      </c>
      <c r="L461" s="84"/>
      <c r="M461" s="85"/>
      <c r="N461" s="86"/>
      <c r="O461" s="87"/>
    </row>
    <row r="462" spans="1:15" x14ac:dyDescent="0.25">
      <c r="A462" s="75"/>
      <c r="B462" s="77" t="s">
        <v>273</v>
      </c>
      <c r="C462" s="60">
        <v>577145.93000000005</v>
      </c>
      <c r="D462" s="60">
        <v>213299.29</v>
      </c>
      <c r="E462" s="60">
        <v>278908.40000000002</v>
      </c>
      <c r="F462" s="60">
        <v>0</v>
      </c>
      <c r="G462" s="60">
        <v>817.17</v>
      </c>
      <c r="H462" s="60">
        <v>0</v>
      </c>
      <c r="I462" s="60">
        <v>0</v>
      </c>
      <c r="J462" s="60">
        <v>149696.15</v>
      </c>
      <c r="K462" s="20">
        <f t="shared" si="7"/>
        <v>1219866.94</v>
      </c>
      <c r="L462" s="84"/>
      <c r="M462" s="85"/>
      <c r="N462" s="86"/>
      <c r="O462" s="87"/>
    </row>
    <row r="463" spans="1:15" x14ac:dyDescent="0.25">
      <c r="A463" s="75"/>
      <c r="B463" s="77" t="s">
        <v>274</v>
      </c>
      <c r="C463" s="60">
        <v>36220.519999999997</v>
      </c>
      <c r="D463" s="60">
        <v>13386.23</v>
      </c>
      <c r="E463" s="60">
        <v>17503.73</v>
      </c>
      <c r="F463" s="60">
        <v>0</v>
      </c>
      <c r="G463" s="60">
        <v>51.28</v>
      </c>
      <c r="H463" s="60">
        <v>0</v>
      </c>
      <c r="I463" s="60">
        <v>0</v>
      </c>
      <c r="J463" s="60">
        <v>9394.6299999999992</v>
      </c>
      <c r="K463" s="20">
        <f t="shared" si="7"/>
        <v>76556.39</v>
      </c>
      <c r="L463" s="84"/>
      <c r="M463" s="85"/>
      <c r="N463" s="86"/>
      <c r="O463" s="87"/>
    </row>
    <row r="464" spans="1:15" x14ac:dyDescent="0.25">
      <c r="A464" s="74" t="s">
        <v>67</v>
      </c>
      <c r="B464" s="77" t="s">
        <v>678</v>
      </c>
      <c r="C464" s="60">
        <v>42590.07</v>
      </c>
      <c r="D464" s="60">
        <v>73065.289999999994</v>
      </c>
      <c r="E464" s="60">
        <v>28714.33</v>
      </c>
      <c r="F464" s="60">
        <v>0</v>
      </c>
      <c r="G464" s="60">
        <v>-28.13</v>
      </c>
      <c r="H464" s="60">
        <v>0</v>
      </c>
      <c r="I464" s="60">
        <v>0</v>
      </c>
      <c r="J464" s="60">
        <v>-24548.21</v>
      </c>
      <c r="K464" s="20">
        <f t="shared" si="7"/>
        <v>119793.35</v>
      </c>
      <c r="L464" s="84"/>
      <c r="M464" s="85"/>
      <c r="N464" s="86"/>
      <c r="O464" s="87"/>
    </row>
    <row r="465" spans="1:15" x14ac:dyDescent="0.25">
      <c r="A465" s="75"/>
      <c r="B465" s="77" t="s">
        <v>527</v>
      </c>
      <c r="C465" s="60">
        <v>1610.3</v>
      </c>
      <c r="D465" s="60">
        <v>2762.55</v>
      </c>
      <c r="E465" s="60">
        <v>1085.67</v>
      </c>
      <c r="F465" s="60">
        <v>0</v>
      </c>
      <c r="G465" s="60">
        <v>-1.06</v>
      </c>
      <c r="H465" s="60">
        <v>0</v>
      </c>
      <c r="I465" s="60">
        <v>0</v>
      </c>
      <c r="J465" s="60">
        <v>3229.33</v>
      </c>
      <c r="K465" s="20">
        <f t="shared" si="7"/>
        <v>8686.7900000000009</v>
      </c>
      <c r="L465" s="84"/>
      <c r="M465" s="85"/>
      <c r="N465" s="86"/>
      <c r="O465" s="87"/>
    </row>
    <row r="466" spans="1:15" x14ac:dyDescent="0.25">
      <c r="A466" s="75"/>
      <c r="B466" s="77" t="s">
        <v>528</v>
      </c>
      <c r="C466" s="60">
        <v>2035.99</v>
      </c>
      <c r="D466" s="60">
        <v>3492.83</v>
      </c>
      <c r="E466" s="60">
        <v>1372.67</v>
      </c>
      <c r="F466" s="60">
        <v>0</v>
      </c>
      <c r="G466" s="60">
        <v>-1.34</v>
      </c>
      <c r="H466" s="60">
        <v>0</v>
      </c>
      <c r="I466" s="60">
        <v>0</v>
      </c>
      <c r="J466" s="60">
        <v>4082.99</v>
      </c>
      <c r="K466" s="20">
        <f t="shared" si="7"/>
        <v>10983.14</v>
      </c>
      <c r="L466" s="84"/>
      <c r="M466" s="85"/>
      <c r="N466" s="86"/>
      <c r="O466" s="87"/>
    </row>
    <row r="467" spans="1:15" x14ac:dyDescent="0.25">
      <c r="A467" s="75"/>
      <c r="B467" s="77" t="s">
        <v>37</v>
      </c>
      <c r="C467" s="60">
        <v>2218.9699999999998</v>
      </c>
      <c r="D467" s="60">
        <v>3806.75</v>
      </c>
      <c r="E467" s="60">
        <v>1496.04</v>
      </c>
      <c r="F467" s="60">
        <v>0</v>
      </c>
      <c r="G467" s="60">
        <v>-1.47</v>
      </c>
      <c r="H467" s="60">
        <v>0</v>
      </c>
      <c r="I467" s="60">
        <v>0</v>
      </c>
      <c r="J467" s="60">
        <v>4449.96</v>
      </c>
      <c r="K467" s="20">
        <f t="shared" si="7"/>
        <v>11970.25</v>
      </c>
      <c r="L467" s="84"/>
      <c r="M467" s="85"/>
      <c r="N467" s="86"/>
      <c r="O467" s="87"/>
    </row>
    <row r="468" spans="1:15" x14ac:dyDescent="0.25">
      <c r="A468" s="75"/>
      <c r="B468" s="77" t="s">
        <v>51</v>
      </c>
      <c r="C468" s="60">
        <v>988.14</v>
      </c>
      <c r="D468" s="60">
        <v>1695.2</v>
      </c>
      <c r="E468" s="60">
        <v>666.2</v>
      </c>
      <c r="F468" s="60">
        <v>0</v>
      </c>
      <c r="G468" s="60">
        <v>-0.65</v>
      </c>
      <c r="H468" s="60">
        <v>0</v>
      </c>
      <c r="I468" s="60">
        <v>0</v>
      </c>
      <c r="J468" s="60">
        <v>1981.62</v>
      </c>
      <c r="K468" s="20">
        <f t="shared" si="7"/>
        <v>5330.51</v>
      </c>
      <c r="L468" s="84"/>
      <c r="M468" s="85"/>
      <c r="N468" s="86"/>
      <c r="O468" s="87"/>
    </row>
    <row r="469" spans="1:15" x14ac:dyDescent="0.25">
      <c r="A469" s="75"/>
      <c r="B469" s="77" t="s">
        <v>529</v>
      </c>
      <c r="C469" s="60">
        <v>234.99</v>
      </c>
      <c r="D469" s="60">
        <v>403.14</v>
      </c>
      <c r="E469" s="60">
        <v>158.43</v>
      </c>
      <c r="F469" s="60">
        <v>0</v>
      </c>
      <c r="G469" s="60">
        <v>-0.17</v>
      </c>
      <c r="H469" s="60">
        <v>0</v>
      </c>
      <c r="I469" s="60">
        <v>0</v>
      </c>
      <c r="J469" s="60">
        <v>471.26</v>
      </c>
      <c r="K469" s="20">
        <f t="shared" si="7"/>
        <v>1267.6500000000001</v>
      </c>
      <c r="L469" s="84"/>
      <c r="M469" s="85"/>
      <c r="N469" s="86"/>
      <c r="O469" s="87"/>
    </row>
    <row r="470" spans="1:15" x14ac:dyDescent="0.25">
      <c r="A470" s="75"/>
      <c r="B470" s="77" t="s">
        <v>530</v>
      </c>
      <c r="C470" s="60">
        <v>1845.29</v>
      </c>
      <c r="D470" s="60">
        <v>3165.69</v>
      </c>
      <c r="E470" s="60">
        <v>1244.0999999999999</v>
      </c>
      <c r="F470" s="60">
        <v>0</v>
      </c>
      <c r="G470" s="60">
        <v>-1.22</v>
      </c>
      <c r="H470" s="60">
        <v>0</v>
      </c>
      <c r="I470" s="60">
        <v>0</v>
      </c>
      <c r="J470" s="60">
        <v>3700.58</v>
      </c>
      <c r="K470" s="20">
        <f t="shared" si="7"/>
        <v>9954.4399999999987</v>
      </c>
      <c r="L470" s="84"/>
      <c r="M470" s="85"/>
      <c r="N470" s="86"/>
      <c r="O470" s="87"/>
    </row>
    <row r="471" spans="1:15" x14ac:dyDescent="0.25">
      <c r="A471" s="75"/>
      <c r="B471" s="77" t="s">
        <v>531</v>
      </c>
      <c r="C471" s="60">
        <v>1217.3499999999999</v>
      </c>
      <c r="D471" s="60">
        <v>2088.4299999999998</v>
      </c>
      <c r="E471" s="60">
        <v>820.74</v>
      </c>
      <c r="F471" s="60">
        <v>0</v>
      </c>
      <c r="G471" s="60">
        <v>-0.8</v>
      </c>
      <c r="H471" s="60">
        <v>0</v>
      </c>
      <c r="I471" s="60">
        <v>0</v>
      </c>
      <c r="J471" s="60">
        <v>2441.31</v>
      </c>
      <c r="K471" s="20">
        <f t="shared" si="7"/>
        <v>6567.0299999999988</v>
      </c>
      <c r="L471" s="84"/>
      <c r="M471" s="85"/>
      <c r="N471" s="86"/>
      <c r="O471" s="87"/>
    </row>
    <row r="472" spans="1:15" x14ac:dyDescent="0.25">
      <c r="A472" s="75"/>
      <c r="B472" s="77" t="s">
        <v>532</v>
      </c>
      <c r="C472" s="60">
        <v>531.63</v>
      </c>
      <c r="D472" s="60">
        <v>912.04</v>
      </c>
      <c r="E472" s="60">
        <v>358.43</v>
      </c>
      <c r="F472" s="60">
        <v>0</v>
      </c>
      <c r="G472" s="60">
        <v>-0.35</v>
      </c>
      <c r="H472" s="60">
        <v>0</v>
      </c>
      <c r="I472" s="60">
        <v>0</v>
      </c>
      <c r="J472" s="60">
        <v>1066.1500000000001</v>
      </c>
      <c r="K472" s="20">
        <f t="shared" si="7"/>
        <v>2867.9000000000005</v>
      </c>
      <c r="L472" s="84"/>
      <c r="M472" s="85"/>
      <c r="N472" s="86"/>
      <c r="O472" s="87"/>
    </row>
    <row r="473" spans="1:15" x14ac:dyDescent="0.25">
      <c r="A473" s="75"/>
      <c r="B473" s="77" t="s">
        <v>533</v>
      </c>
      <c r="C473" s="60">
        <v>1558.29</v>
      </c>
      <c r="D473" s="60">
        <v>2673.32</v>
      </c>
      <c r="E473" s="60">
        <v>1050.5999999999999</v>
      </c>
      <c r="F473" s="60">
        <v>0</v>
      </c>
      <c r="G473" s="60">
        <v>-1.03</v>
      </c>
      <c r="H473" s="60">
        <v>0</v>
      </c>
      <c r="I473" s="60">
        <v>0</v>
      </c>
      <c r="J473" s="60">
        <v>3125.01</v>
      </c>
      <c r="K473" s="20">
        <f t="shared" si="7"/>
        <v>8406.1900000000023</v>
      </c>
      <c r="L473" s="84"/>
      <c r="M473" s="85"/>
      <c r="N473" s="86"/>
      <c r="O473" s="87"/>
    </row>
    <row r="474" spans="1:15" x14ac:dyDescent="0.25">
      <c r="A474" s="74" t="s">
        <v>68</v>
      </c>
      <c r="B474" s="77" t="s">
        <v>681</v>
      </c>
      <c r="C474" s="60">
        <v>1111042.3500000001</v>
      </c>
      <c r="D474" s="60">
        <v>593603.56000000006</v>
      </c>
      <c r="E474" s="60">
        <v>574099.25</v>
      </c>
      <c r="F474" s="60">
        <v>0</v>
      </c>
      <c r="G474" s="60">
        <v>-209.59</v>
      </c>
      <c r="H474" s="60">
        <v>0</v>
      </c>
      <c r="I474" s="60">
        <v>359278.59</v>
      </c>
      <c r="J474" s="60">
        <v>-198075.62</v>
      </c>
      <c r="K474" s="20">
        <f t="shared" si="7"/>
        <v>2439738.54</v>
      </c>
      <c r="L474" s="84"/>
      <c r="M474" s="85"/>
      <c r="N474" s="86"/>
      <c r="O474" s="87"/>
    </row>
    <row r="475" spans="1:15" x14ac:dyDescent="0.25">
      <c r="A475" s="75"/>
      <c r="B475" s="77" t="s">
        <v>534</v>
      </c>
      <c r="C475" s="60">
        <v>9234.0300000000007</v>
      </c>
      <c r="D475" s="60">
        <v>4933.5200000000004</v>
      </c>
      <c r="E475" s="60">
        <v>4771.42</v>
      </c>
      <c r="F475" s="60">
        <v>0</v>
      </c>
      <c r="G475" s="60">
        <v>-1.75</v>
      </c>
      <c r="H475" s="60">
        <v>0</v>
      </c>
      <c r="I475" s="60">
        <v>0</v>
      </c>
      <c r="J475" s="60">
        <v>4320.3100000000004</v>
      </c>
      <c r="K475" s="20">
        <f t="shared" si="7"/>
        <v>23257.530000000002</v>
      </c>
      <c r="L475" s="84"/>
      <c r="M475" s="85"/>
      <c r="N475" s="86"/>
      <c r="O475" s="88"/>
    </row>
    <row r="476" spans="1:15" x14ac:dyDescent="0.25">
      <c r="A476" s="75"/>
      <c r="B476" s="77" t="s">
        <v>535</v>
      </c>
      <c r="C476" s="60">
        <v>357686.33</v>
      </c>
      <c r="D476" s="60">
        <v>191103.32</v>
      </c>
      <c r="E476" s="60">
        <v>184824.15</v>
      </c>
      <c r="F476" s="60">
        <v>0</v>
      </c>
      <c r="G476" s="60">
        <v>-67.47</v>
      </c>
      <c r="H476" s="60">
        <v>0</v>
      </c>
      <c r="I476" s="60">
        <v>0</v>
      </c>
      <c r="J476" s="60">
        <v>167349.13</v>
      </c>
      <c r="K476" s="20">
        <f t="shared" si="7"/>
        <v>900895.46000000008</v>
      </c>
      <c r="L476" s="84"/>
      <c r="M476" s="85"/>
      <c r="N476" s="86"/>
      <c r="O476" s="87"/>
    </row>
    <row r="477" spans="1:15" x14ac:dyDescent="0.25">
      <c r="A477" s="75"/>
      <c r="B477" s="77" t="s">
        <v>536</v>
      </c>
      <c r="C477" s="60">
        <v>20502.53</v>
      </c>
      <c r="D477" s="60">
        <v>10954.02</v>
      </c>
      <c r="E477" s="60">
        <v>10594.09</v>
      </c>
      <c r="F477" s="60">
        <v>0</v>
      </c>
      <c r="G477" s="60">
        <v>-3.87</v>
      </c>
      <c r="H477" s="60">
        <v>0</v>
      </c>
      <c r="I477" s="60">
        <v>0</v>
      </c>
      <c r="J477" s="60">
        <v>9592.4599999999991</v>
      </c>
      <c r="K477" s="20">
        <f t="shared" si="7"/>
        <v>51639.229999999996</v>
      </c>
      <c r="L477" s="84"/>
      <c r="M477" s="85"/>
      <c r="N477" s="86"/>
      <c r="O477" s="87"/>
    </row>
    <row r="478" spans="1:15" x14ac:dyDescent="0.25">
      <c r="A478" s="75"/>
      <c r="B478" s="77" t="s">
        <v>537</v>
      </c>
      <c r="C478" s="60">
        <v>7517.65</v>
      </c>
      <c r="D478" s="60">
        <v>4016.51</v>
      </c>
      <c r="E478" s="60">
        <v>3884.53</v>
      </c>
      <c r="F478" s="60">
        <v>0</v>
      </c>
      <c r="G478" s="60">
        <v>-1.41</v>
      </c>
      <c r="H478" s="60">
        <v>0</v>
      </c>
      <c r="I478" s="60">
        <v>0</v>
      </c>
      <c r="J478" s="60">
        <v>3517.29</v>
      </c>
      <c r="K478" s="20">
        <f t="shared" si="7"/>
        <v>18934.57</v>
      </c>
      <c r="L478" s="84"/>
      <c r="M478" s="85"/>
      <c r="N478" s="86"/>
      <c r="O478" s="87"/>
    </row>
    <row r="479" spans="1:15" x14ac:dyDescent="0.25">
      <c r="A479" s="75"/>
      <c r="B479" s="77" t="s">
        <v>538</v>
      </c>
      <c r="C479" s="60">
        <v>8797.7999999999993</v>
      </c>
      <c r="D479" s="60">
        <v>4700.46</v>
      </c>
      <c r="E479" s="60">
        <v>4546.01</v>
      </c>
      <c r="F479" s="60">
        <v>0</v>
      </c>
      <c r="G479" s="60">
        <v>-1.66</v>
      </c>
      <c r="H479" s="60">
        <v>0</v>
      </c>
      <c r="I479" s="60">
        <v>0</v>
      </c>
      <c r="J479" s="60">
        <v>4116.2</v>
      </c>
      <c r="K479" s="20">
        <f t="shared" si="7"/>
        <v>22158.809999999998</v>
      </c>
      <c r="L479" s="84"/>
      <c r="M479" s="85"/>
      <c r="N479" s="86"/>
      <c r="O479" s="87"/>
    </row>
    <row r="480" spans="1:15" x14ac:dyDescent="0.25">
      <c r="A480" s="75"/>
      <c r="B480" s="77" t="s">
        <v>539</v>
      </c>
      <c r="C480" s="60">
        <v>19621.47</v>
      </c>
      <c r="D480" s="60">
        <v>10483.290000000001</v>
      </c>
      <c r="E480" s="60">
        <v>10138.83</v>
      </c>
      <c r="F480" s="60">
        <v>0</v>
      </c>
      <c r="G480" s="60">
        <v>-3.7</v>
      </c>
      <c r="H480" s="60">
        <v>0</v>
      </c>
      <c r="I480" s="60">
        <v>0</v>
      </c>
      <c r="J480" s="60">
        <v>9180.23</v>
      </c>
      <c r="K480" s="20">
        <f t="shared" si="7"/>
        <v>49420.12000000001</v>
      </c>
      <c r="L480" s="84"/>
      <c r="M480" s="85"/>
      <c r="N480" s="86"/>
      <c r="O480" s="87"/>
    </row>
    <row r="481" spans="1:15" x14ac:dyDescent="0.25">
      <c r="A481" s="74" t="s">
        <v>69</v>
      </c>
      <c r="B481" s="77" t="s">
        <v>678</v>
      </c>
      <c r="C481" s="60">
        <v>647449.28</v>
      </c>
      <c r="D481" s="60">
        <v>407580.23</v>
      </c>
      <c r="E481" s="60">
        <v>322093.65000000002</v>
      </c>
      <c r="F481" s="60">
        <v>0</v>
      </c>
      <c r="G481" s="60">
        <v>1486.69</v>
      </c>
      <c r="H481" s="60">
        <v>0</v>
      </c>
      <c r="I481" s="60">
        <v>228940.04</v>
      </c>
      <c r="J481" s="60">
        <v>-240912.82</v>
      </c>
      <c r="K481" s="20">
        <f t="shared" si="7"/>
        <v>1366637.07</v>
      </c>
      <c r="L481" s="84"/>
      <c r="M481" s="85"/>
      <c r="N481" s="86"/>
      <c r="O481" s="87"/>
    </row>
    <row r="482" spans="1:15" x14ac:dyDescent="0.25">
      <c r="A482" s="75"/>
      <c r="B482" s="77" t="s">
        <v>540</v>
      </c>
      <c r="C482" s="60">
        <v>94785.72</v>
      </c>
      <c r="D482" s="60">
        <v>59669.21</v>
      </c>
      <c r="E482" s="60">
        <v>47154.080000000002</v>
      </c>
      <c r="F482" s="60">
        <v>0</v>
      </c>
      <c r="G482" s="60">
        <v>217.65</v>
      </c>
      <c r="H482" s="60">
        <v>0</v>
      </c>
      <c r="I482" s="60">
        <v>0</v>
      </c>
      <c r="J482" s="60">
        <v>57640.75</v>
      </c>
      <c r="K482" s="20">
        <f t="shared" si="7"/>
        <v>259467.41</v>
      </c>
      <c r="L482" s="84"/>
      <c r="M482" s="85"/>
      <c r="N482" s="86"/>
      <c r="O482" s="87"/>
    </row>
    <row r="483" spans="1:15" x14ac:dyDescent="0.25">
      <c r="A483" s="75"/>
      <c r="B483" s="77" t="s">
        <v>461</v>
      </c>
      <c r="C483" s="60">
        <v>263086.36</v>
      </c>
      <c r="D483" s="60">
        <v>165617.29999999999</v>
      </c>
      <c r="E483" s="60">
        <v>130880.44</v>
      </c>
      <c r="F483" s="60">
        <v>0</v>
      </c>
      <c r="G483" s="60">
        <v>604.11</v>
      </c>
      <c r="H483" s="60">
        <v>0</v>
      </c>
      <c r="I483" s="60">
        <v>0</v>
      </c>
      <c r="J483" s="60">
        <v>159987.09</v>
      </c>
      <c r="K483" s="20">
        <f t="shared" si="7"/>
        <v>720175.29999999993</v>
      </c>
      <c r="L483" s="84"/>
      <c r="M483" s="85"/>
      <c r="N483" s="86"/>
      <c r="O483" s="87"/>
    </row>
    <row r="484" spans="1:15" x14ac:dyDescent="0.25">
      <c r="A484" s="75"/>
      <c r="B484" s="77" t="s">
        <v>462</v>
      </c>
      <c r="C484" s="60">
        <v>144.63999999999999</v>
      </c>
      <c r="D484" s="60">
        <v>91.06</v>
      </c>
      <c r="E484" s="60">
        <v>71.959999999999994</v>
      </c>
      <c r="F484" s="60">
        <v>0</v>
      </c>
      <c r="G484" s="60">
        <v>0.33</v>
      </c>
      <c r="H484" s="60">
        <v>0</v>
      </c>
      <c r="I484" s="60">
        <v>0</v>
      </c>
      <c r="J484" s="60">
        <v>87.97</v>
      </c>
      <c r="K484" s="20">
        <f t="shared" si="7"/>
        <v>395.95999999999992</v>
      </c>
      <c r="L484" s="84"/>
      <c r="M484" s="85"/>
      <c r="N484" s="86"/>
      <c r="O484" s="87"/>
    </row>
    <row r="485" spans="1:15" x14ac:dyDescent="0.25">
      <c r="A485" s="75"/>
      <c r="B485" s="77" t="s">
        <v>541</v>
      </c>
      <c r="C485" s="60">
        <v>29464.81</v>
      </c>
      <c r="D485" s="60">
        <v>18548.59</v>
      </c>
      <c r="E485" s="60">
        <v>14658.18</v>
      </c>
      <c r="F485" s="60">
        <v>0</v>
      </c>
      <c r="G485" s="60">
        <v>67.66</v>
      </c>
      <c r="H485" s="60">
        <v>0</v>
      </c>
      <c r="I485" s="60">
        <v>0</v>
      </c>
      <c r="J485" s="60">
        <v>17918.03</v>
      </c>
      <c r="K485" s="20">
        <f t="shared" si="7"/>
        <v>80657.27</v>
      </c>
      <c r="L485" s="84"/>
      <c r="M485" s="85"/>
      <c r="N485" s="86"/>
      <c r="O485" s="87"/>
    </row>
    <row r="486" spans="1:15" x14ac:dyDescent="0.25">
      <c r="A486" s="75"/>
      <c r="B486" s="77" t="s">
        <v>342</v>
      </c>
      <c r="C486" s="60">
        <v>8680.8700000000008</v>
      </c>
      <c r="D486" s="60">
        <v>5464.75</v>
      </c>
      <c r="E486" s="60">
        <v>4318.57</v>
      </c>
      <c r="F486" s="60">
        <v>0</v>
      </c>
      <c r="G486" s="60">
        <v>19.93</v>
      </c>
      <c r="H486" s="60">
        <v>0</v>
      </c>
      <c r="I486" s="60">
        <v>0</v>
      </c>
      <c r="J486" s="60">
        <v>5278.98</v>
      </c>
      <c r="K486" s="20">
        <f t="shared" si="7"/>
        <v>23763.100000000002</v>
      </c>
      <c r="L486" s="84"/>
      <c r="M486" s="85"/>
      <c r="N486" s="86"/>
      <c r="O486" s="87"/>
    </row>
    <row r="487" spans="1:15" x14ac:dyDescent="0.25">
      <c r="A487" s="74" t="s">
        <v>70</v>
      </c>
      <c r="B487" s="77" t="s">
        <v>679</v>
      </c>
      <c r="C487" s="60">
        <v>63078.44</v>
      </c>
      <c r="D487" s="60">
        <v>50977.66</v>
      </c>
      <c r="E487" s="60">
        <v>31284.52</v>
      </c>
      <c r="F487" s="60">
        <v>0</v>
      </c>
      <c r="G487" s="60">
        <v>232.87</v>
      </c>
      <c r="H487" s="60">
        <v>0</v>
      </c>
      <c r="I487" s="60">
        <v>0</v>
      </c>
      <c r="J487" s="60">
        <v>-4593.99</v>
      </c>
      <c r="K487" s="20">
        <f t="shared" si="7"/>
        <v>140979.5</v>
      </c>
      <c r="L487" s="84"/>
      <c r="M487" s="85"/>
      <c r="N487" s="86"/>
      <c r="O487" s="87"/>
    </row>
    <row r="488" spans="1:15" x14ac:dyDescent="0.25">
      <c r="A488" s="75"/>
      <c r="B488" s="77" t="s">
        <v>275</v>
      </c>
      <c r="C488" s="60">
        <v>0</v>
      </c>
      <c r="D488" s="60">
        <v>0</v>
      </c>
      <c r="E488" s="60">
        <v>0</v>
      </c>
      <c r="F488" s="60">
        <v>0</v>
      </c>
      <c r="G488" s="60">
        <v>0</v>
      </c>
      <c r="H488" s="60">
        <v>0</v>
      </c>
      <c r="I488" s="60">
        <v>0</v>
      </c>
      <c r="J488" s="60">
        <v>0</v>
      </c>
      <c r="K488" s="20">
        <f t="shared" si="7"/>
        <v>0</v>
      </c>
      <c r="L488" s="84"/>
      <c r="M488" s="85"/>
      <c r="N488" s="86"/>
      <c r="O488" s="87"/>
    </row>
    <row r="489" spans="1:15" x14ac:dyDescent="0.25">
      <c r="A489" s="75"/>
      <c r="B489" s="77" t="s">
        <v>276</v>
      </c>
      <c r="C489" s="60">
        <v>0</v>
      </c>
      <c r="D489" s="60">
        <v>0</v>
      </c>
      <c r="E489" s="60">
        <v>0</v>
      </c>
      <c r="F489" s="60">
        <v>0</v>
      </c>
      <c r="G489" s="60">
        <v>0</v>
      </c>
      <c r="H489" s="60">
        <v>0</v>
      </c>
      <c r="I489" s="60">
        <v>0</v>
      </c>
      <c r="J489" s="60">
        <v>0</v>
      </c>
      <c r="K489" s="20">
        <f t="shared" si="7"/>
        <v>0</v>
      </c>
      <c r="L489" s="84"/>
      <c r="M489" s="85"/>
      <c r="N489" s="86"/>
      <c r="O489" s="87"/>
    </row>
    <row r="490" spans="1:15" x14ac:dyDescent="0.25">
      <c r="A490" s="75"/>
      <c r="B490" s="77" t="s">
        <v>277</v>
      </c>
      <c r="C490" s="60">
        <v>499.23</v>
      </c>
      <c r="D490" s="60">
        <v>403.46</v>
      </c>
      <c r="E490" s="60">
        <v>247.6</v>
      </c>
      <c r="F490" s="60">
        <v>0</v>
      </c>
      <c r="G490" s="60">
        <v>1.84</v>
      </c>
      <c r="H490" s="60">
        <v>0</v>
      </c>
      <c r="I490" s="60">
        <v>0</v>
      </c>
      <c r="J490" s="60">
        <v>426.15</v>
      </c>
      <c r="K490" s="20">
        <f t="shared" si="7"/>
        <v>1578.2799999999997</v>
      </c>
      <c r="L490" s="84"/>
      <c r="M490" s="85"/>
      <c r="N490" s="86"/>
      <c r="O490" s="87"/>
    </row>
    <row r="491" spans="1:15" x14ac:dyDescent="0.25">
      <c r="A491" s="75"/>
      <c r="B491" s="77" t="s">
        <v>278</v>
      </c>
      <c r="C491" s="60">
        <v>118.03</v>
      </c>
      <c r="D491" s="60">
        <v>95.39</v>
      </c>
      <c r="E491" s="60">
        <v>58.54</v>
      </c>
      <c r="F491" s="60">
        <v>0</v>
      </c>
      <c r="G491" s="60">
        <v>0.44</v>
      </c>
      <c r="H491" s="60">
        <v>0</v>
      </c>
      <c r="I491" s="60">
        <v>0</v>
      </c>
      <c r="J491" s="60">
        <v>100.76</v>
      </c>
      <c r="K491" s="20">
        <f t="shared" si="7"/>
        <v>373.16</v>
      </c>
      <c r="L491" s="84"/>
      <c r="M491" s="85"/>
      <c r="N491" s="86"/>
      <c r="O491" s="87"/>
    </row>
    <row r="492" spans="1:15" x14ac:dyDescent="0.25">
      <c r="A492" s="75"/>
      <c r="B492" s="77" t="s">
        <v>279</v>
      </c>
      <c r="C492" s="60">
        <v>166.57</v>
      </c>
      <c r="D492" s="60">
        <v>134.62</v>
      </c>
      <c r="E492" s="60">
        <v>82.61</v>
      </c>
      <c r="F492" s="60">
        <v>0</v>
      </c>
      <c r="G492" s="60">
        <v>0.61</v>
      </c>
      <c r="H492" s="60">
        <v>0</v>
      </c>
      <c r="I492" s="60">
        <v>0</v>
      </c>
      <c r="J492" s="60">
        <v>142.19</v>
      </c>
      <c r="K492" s="20">
        <f t="shared" si="7"/>
        <v>526.6</v>
      </c>
      <c r="L492" s="84"/>
      <c r="M492" s="85"/>
      <c r="N492" s="86"/>
      <c r="O492" s="87"/>
    </row>
    <row r="493" spans="1:15" x14ac:dyDescent="0.25">
      <c r="A493" s="75"/>
      <c r="B493" s="77" t="s">
        <v>280</v>
      </c>
      <c r="C493" s="60">
        <v>983.94</v>
      </c>
      <c r="D493" s="60">
        <v>795.18</v>
      </c>
      <c r="E493" s="60">
        <v>488</v>
      </c>
      <c r="F493" s="60">
        <v>0</v>
      </c>
      <c r="G493" s="60">
        <v>3.63</v>
      </c>
      <c r="H493" s="60">
        <v>0</v>
      </c>
      <c r="I493" s="60">
        <v>0</v>
      </c>
      <c r="J493" s="60">
        <v>839.9</v>
      </c>
      <c r="K493" s="20">
        <f t="shared" si="7"/>
        <v>3110.65</v>
      </c>
      <c r="L493" s="84"/>
      <c r="M493" s="85"/>
      <c r="N493" s="86"/>
      <c r="O493" s="87"/>
    </row>
    <row r="494" spans="1:15" x14ac:dyDescent="0.25">
      <c r="A494" s="75"/>
      <c r="B494" s="77" t="s">
        <v>281</v>
      </c>
      <c r="C494" s="60">
        <v>2811.22</v>
      </c>
      <c r="D494" s="60">
        <v>2271.92</v>
      </c>
      <c r="E494" s="60">
        <v>1394.26</v>
      </c>
      <c r="F494" s="60">
        <v>0</v>
      </c>
      <c r="G494" s="60">
        <v>10.38</v>
      </c>
      <c r="H494" s="60">
        <v>0</v>
      </c>
      <c r="I494" s="60">
        <v>0</v>
      </c>
      <c r="J494" s="60">
        <v>2399.7199999999998</v>
      </c>
      <c r="K494" s="20">
        <f t="shared" si="7"/>
        <v>8887.5</v>
      </c>
      <c r="L494" s="84"/>
      <c r="M494" s="85"/>
      <c r="N494" s="86"/>
      <c r="O494" s="87"/>
    </row>
    <row r="495" spans="1:15" x14ac:dyDescent="0.25">
      <c r="A495" s="75"/>
      <c r="B495" s="77" t="s">
        <v>282</v>
      </c>
      <c r="C495" s="60">
        <v>515.29999999999995</v>
      </c>
      <c r="D495" s="60">
        <v>416.45</v>
      </c>
      <c r="E495" s="60">
        <v>255.57</v>
      </c>
      <c r="F495" s="60">
        <v>0</v>
      </c>
      <c r="G495" s="60">
        <v>1.9</v>
      </c>
      <c r="H495" s="60">
        <v>0</v>
      </c>
      <c r="I495" s="60">
        <v>0</v>
      </c>
      <c r="J495" s="60">
        <v>439.88</v>
      </c>
      <c r="K495" s="20">
        <f t="shared" si="7"/>
        <v>1629.1</v>
      </c>
      <c r="L495" s="84"/>
      <c r="M495" s="85"/>
      <c r="N495" s="86"/>
      <c r="O495" s="88"/>
    </row>
    <row r="496" spans="1:15" x14ac:dyDescent="0.25">
      <c r="A496" s="75"/>
      <c r="B496" s="77" t="s">
        <v>283</v>
      </c>
      <c r="C496" s="60">
        <v>287.45999999999998</v>
      </c>
      <c r="D496" s="60">
        <v>232.32</v>
      </c>
      <c r="E496" s="60">
        <v>142.57</v>
      </c>
      <c r="F496" s="60">
        <v>0</v>
      </c>
      <c r="G496" s="60">
        <v>1.06</v>
      </c>
      <c r="H496" s="60">
        <v>0</v>
      </c>
      <c r="I496" s="60">
        <v>0</v>
      </c>
      <c r="J496" s="60">
        <v>245.39</v>
      </c>
      <c r="K496" s="20">
        <f t="shared" si="7"/>
        <v>908.79999999999984</v>
      </c>
      <c r="L496" s="84"/>
      <c r="M496" s="85"/>
      <c r="N496" s="86"/>
      <c r="O496" s="88"/>
    </row>
    <row r="497" spans="1:15" x14ac:dyDescent="0.25">
      <c r="A497" s="74" t="s">
        <v>71</v>
      </c>
      <c r="B497" s="77" t="s">
        <v>679</v>
      </c>
      <c r="C497" s="60">
        <v>312111.44</v>
      </c>
      <c r="D497" s="60">
        <v>131519.16</v>
      </c>
      <c r="E497" s="60">
        <v>149878.60999999999</v>
      </c>
      <c r="F497" s="60">
        <v>0</v>
      </c>
      <c r="G497" s="60">
        <v>-84.89</v>
      </c>
      <c r="H497" s="60">
        <v>0</v>
      </c>
      <c r="I497" s="60">
        <v>0</v>
      </c>
      <c r="J497" s="60">
        <v>-32473.439999999999</v>
      </c>
      <c r="K497" s="20">
        <f t="shared" si="7"/>
        <v>560950.88</v>
      </c>
      <c r="L497" s="84"/>
      <c r="M497" s="85"/>
      <c r="N497" s="86"/>
      <c r="O497" s="87"/>
    </row>
    <row r="498" spans="1:15" x14ac:dyDescent="0.25">
      <c r="A498" s="75"/>
      <c r="B498" s="77" t="s">
        <v>284</v>
      </c>
      <c r="C498" s="60">
        <v>97839.46</v>
      </c>
      <c r="D498" s="60">
        <v>41228.1</v>
      </c>
      <c r="E498" s="60">
        <v>46983.35</v>
      </c>
      <c r="F498" s="60">
        <v>0</v>
      </c>
      <c r="G498" s="60">
        <v>-26.61</v>
      </c>
      <c r="H498" s="60">
        <v>0</v>
      </c>
      <c r="I498" s="60">
        <v>0</v>
      </c>
      <c r="J498" s="60">
        <v>32473.439999999999</v>
      </c>
      <c r="K498" s="20">
        <f t="shared" si="7"/>
        <v>218497.74000000002</v>
      </c>
      <c r="L498" s="84"/>
      <c r="M498" s="85"/>
      <c r="N498" s="86"/>
      <c r="O498" s="87"/>
    </row>
    <row r="499" spans="1:15" x14ac:dyDescent="0.25">
      <c r="A499" s="74" t="s">
        <v>72</v>
      </c>
      <c r="B499" s="77" t="s">
        <v>678</v>
      </c>
      <c r="C499" s="60">
        <v>256011.2</v>
      </c>
      <c r="D499" s="60">
        <v>196046.41</v>
      </c>
      <c r="E499" s="60">
        <v>133980.49</v>
      </c>
      <c r="F499" s="60">
        <v>0</v>
      </c>
      <c r="G499" s="60">
        <v>154.61000000000001</v>
      </c>
      <c r="H499" s="60">
        <v>0</v>
      </c>
      <c r="I499" s="60">
        <v>0</v>
      </c>
      <c r="J499" s="60">
        <v>-25609.91</v>
      </c>
      <c r="K499" s="20">
        <f t="shared" si="7"/>
        <v>560582.79999999993</v>
      </c>
      <c r="L499" s="84"/>
      <c r="M499" s="85"/>
      <c r="N499" s="86"/>
      <c r="O499" s="87"/>
    </row>
    <row r="500" spans="1:15" x14ac:dyDescent="0.25">
      <c r="A500" s="75"/>
      <c r="B500" s="77" t="s">
        <v>542</v>
      </c>
      <c r="C500" s="60">
        <v>1467.69</v>
      </c>
      <c r="D500" s="60">
        <v>1123.9100000000001</v>
      </c>
      <c r="E500" s="60">
        <v>768.1</v>
      </c>
      <c r="F500" s="60">
        <v>0</v>
      </c>
      <c r="G500" s="60">
        <v>0.89</v>
      </c>
      <c r="H500" s="60">
        <v>0</v>
      </c>
      <c r="I500" s="60">
        <v>0</v>
      </c>
      <c r="J500" s="60">
        <v>1147.0899999999999</v>
      </c>
      <c r="K500" s="20">
        <f t="shared" si="7"/>
        <v>4507.68</v>
      </c>
      <c r="L500" s="84"/>
      <c r="M500" s="85"/>
      <c r="N500" s="86"/>
      <c r="O500" s="87"/>
    </row>
    <row r="501" spans="1:15" x14ac:dyDescent="0.25">
      <c r="A501" s="75"/>
      <c r="B501" s="77" t="s">
        <v>543</v>
      </c>
      <c r="C501" s="60">
        <v>19006.77</v>
      </c>
      <c r="D501" s="60">
        <v>14554.87</v>
      </c>
      <c r="E501" s="60">
        <v>9946.9699999999993</v>
      </c>
      <c r="F501" s="60">
        <v>0</v>
      </c>
      <c r="G501" s="60">
        <v>11.48</v>
      </c>
      <c r="H501" s="60">
        <v>0</v>
      </c>
      <c r="I501" s="60">
        <v>0</v>
      </c>
      <c r="J501" s="60">
        <v>14855.29</v>
      </c>
      <c r="K501" s="20">
        <f t="shared" si="7"/>
        <v>58375.380000000005</v>
      </c>
      <c r="L501" s="84"/>
      <c r="M501" s="85"/>
      <c r="N501" s="86"/>
      <c r="O501" s="87"/>
    </row>
    <row r="502" spans="1:15" x14ac:dyDescent="0.25">
      <c r="A502" s="75"/>
      <c r="B502" s="77" t="s">
        <v>544</v>
      </c>
      <c r="C502" s="60">
        <v>1906.54</v>
      </c>
      <c r="D502" s="60">
        <v>1459.98</v>
      </c>
      <c r="E502" s="60">
        <v>997.77</v>
      </c>
      <c r="F502" s="60">
        <v>0</v>
      </c>
      <c r="G502" s="60">
        <v>1.1499999999999999</v>
      </c>
      <c r="H502" s="60">
        <v>0</v>
      </c>
      <c r="I502" s="60">
        <v>0</v>
      </c>
      <c r="J502" s="60">
        <v>1490.11</v>
      </c>
      <c r="K502" s="20">
        <f t="shared" si="7"/>
        <v>5855.5499999999993</v>
      </c>
      <c r="L502" s="84"/>
      <c r="M502" s="85"/>
      <c r="N502" s="86"/>
      <c r="O502" s="87"/>
    </row>
    <row r="503" spans="1:15" x14ac:dyDescent="0.25">
      <c r="A503" s="75"/>
      <c r="B503" s="77" t="s">
        <v>538</v>
      </c>
      <c r="C503" s="60">
        <v>7650.48</v>
      </c>
      <c r="D503" s="60">
        <v>5858.53</v>
      </c>
      <c r="E503" s="60">
        <v>4003.79</v>
      </c>
      <c r="F503" s="60">
        <v>0</v>
      </c>
      <c r="G503" s="60">
        <v>4.62</v>
      </c>
      <c r="H503" s="60">
        <v>0</v>
      </c>
      <c r="I503" s="60">
        <v>0</v>
      </c>
      <c r="J503" s="60">
        <v>5979.46</v>
      </c>
      <c r="K503" s="20">
        <f t="shared" si="7"/>
        <v>23496.879999999997</v>
      </c>
      <c r="L503" s="84"/>
      <c r="M503" s="85"/>
      <c r="N503" s="86"/>
      <c r="O503" s="87"/>
    </row>
    <row r="504" spans="1:15" x14ac:dyDescent="0.25">
      <c r="A504" s="75"/>
      <c r="B504" s="77" t="s">
        <v>545</v>
      </c>
      <c r="C504" s="60">
        <v>1804.14</v>
      </c>
      <c r="D504" s="60">
        <v>1381.56</v>
      </c>
      <c r="E504" s="60">
        <v>944.18</v>
      </c>
      <c r="F504" s="60">
        <v>0</v>
      </c>
      <c r="G504" s="60">
        <v>1.0900000000000001</v>
      </c>
      <c r="H504" s="60">
        <v>0</v>
      </c>
      <c r="I504" s="60">
        <v>0</v>
      </c>
      <c r="J504" s="60">
        <v>1410.08</v>
      </c>
      <c r="K504" s="20">
        <f t="shared" si="7"/>
        <v>5541.05</v>
      </c>
      <c r="L504" s="84"/>
      <c r="M504" s="85"/>
      <c r="N504" s="86"/>
      <c r="O504" s="87"/>
    </row>
    <row r="505" spans="1:15" x14ac:dyDescent="0.25">
      <c r="A505" s="75"/>
      <c r="B505" s="77" t="s">
        <v>459</v>
      </c>
      <c r="C505" s="60">
        <v>0</v>
      </c>
      <c r="D505" s="60">
        <v>0</v>
      </c>
      <c r="E505" s="60">
        <v>0</v>
      </c>
      <c r="F505" s="60">
        <v>0</v>
      </c>
      <c r="G505" s="60">
        <v>0</v>
      </c>
      <c r="H505" s="60">
        <v>0</v>
      </c>
      <c r="I505" s="60">
        <v>0</v>
      </c>
      <c r="J505" s="60">
        <v>0</v>
      </c>
      <c r="K505" s="20">
        <f t="shared" si="7"/>
        <v>0</v>
      </c>
      <c r="L505" s="84"/>
      <c r="M505" s="85"/>
      <c r="N505" s="86"/>
      <c r="O505" s="87"/>
    </row>
    <row r="506" spans="1:15" x14ac:dyDescent="0.25">
      <c r="A506" s="75"/>
      <c r="B506" s="77" t="s">
        <v>546</v>
      </c>
      <c r="C506" s="60">
        <v>931.31</v>
      </c>
      <c r="D506" s="60">
        <v>713.17</v>
      </c>
      <c r="E506" s="60">
        <v>487.39</v>
      </c>
      <c r="F506" s="60">
        <v>0</v>
      </c>
      <c r="G506" s="60">
        <v>0.56000000000000005</v>
      </c>
      <c r="H506" s="60">
        <v>0</v>
      </c>
      <c r="I506" s="60">
        <v>0</v>
      </c>
      <c r="J506" s="60">
        <v>727.88</v>
      </c>
      <c r="K506" s="20">
        <f t="shared" si="7"/>
        <v>2860.31</v>
      </c>
      <c r="L506" s="84"/>
      <c r="M506" s="85"/>
      <c r="N506" s="86"/>
      <c r="O506" s="87"/>
    </row>
    <row r="507" spans="1:15" x14ac:dyDescent="0.25">
      <c r="A507" s="74" t="s">
        <v>73</v>
      </c>
      <c r="B507" s="77" t="s">
        <v>678</v>
      </c>
      <c r="C507" s="60">
        <v>35669.42</v>
      </c>
      <c r="D507" s="60">
        <v>50529.61</v>
      </c>
      <c r="E507" s="60">
        <v>20160</v>
      </c>
      <c r="F507" s="60">
        <v>0</v>
      </c>
      <c r="G507" s="60">
        <v>-40.31</v>
      </c>
      <c r="H507" s="60">
        <v>0</v>
      </c>
      <c r="I507" s="60">
        <v>0</v>
      </c>
      <c r="J507" s="60">
        <v>-11982.47</v>
      </c>
      <c r="K507" s="20">
        <f t="shared" si="7"/>
        <v>94336.25</v>
      </c>
      <c r="L507" s="84"/>
      <c r="M507" s="85"/>
      <c r="N507" s="86"/>
      <c r="O507" s="87"/>
    </row>
    <row r="508" spans="1:15" x14ac:dyDescent="0.25">
      <c r="A508" s="75"/>
      <c r="B508" s="77" t="s">
        <v>47</v>
      </c>
      <c r="C508" s="60">
        <v>5681.29</v>
      </c>
      <c r="D508" s="60">
        <v>8048.17</v>
      </c>
      <c r="E508" s="60">
        <v>3211.01</v>
      </c>
      <c r="F508" s="60">
        <v>0</v>
      </c>
      <c r="G508" s="60">
        <v>-6.42</v>
      </c>
      <c r="H508" s="60">
        <v>0</v>
      </c>
      <c r="I508" s="60">
        <v>0</v>
      </c>
      <c r="J508" s="60">
        <v>9383.2800000000007</v>
      </c>
      <c r="K508" s="20">
        <f t="shared" si="7"/>
        <v>26317.33</v>
      </c>
      <c r="L508" s="84"/>
      <c r="M508" s="85"/>
      <c r="N508" s="86"/>
      <c r="O508" s="87"/>
    </row>
    <row r="509" spans="1:15" x14ac:dyDescent="0.25">
      <c r="A509" s="75"/>
      <c r="B509" s="77" t="s">
        <v>547</v>
      </c>
      <c r="C509" s="60">
        <v>1573.73</v>
      </c>
      <c r="D509" s="60">
        <v>2229.36</v>
      </c>
      <c r="E509" s="60">
        <v>889.46</v>
      </c>
      <c r="F509" s="60">
        <v>0</v>
      </c>
      <c r="G509" s="60">
        <v>-1.78</v>
      </c>
      <c r="H509" s="60">
        <v>0</v>
      </c>
      <c r="I509" s="60">
        <v>0</v>
      </c>
      <c r="J509" s="60">
        <v>2599.19</v>
      </c>
      <c r="K509" s="20">
        <f t="shared" si="7"/>
        <v>7289.9600000000009</v>
      </c>
      <c r="L509" s="84"/>
      <c r="M509" s="85"/>
      <c r="N509" s="86"/>
      <c r="O509" s="87"/>
    </row>
    <row r="510" spans="1:15" x14ac:dyDescent="0.25">
      <c r="A510" s="74" t="s">
        <v>74</v>
      </c>
      <c r="B510" s="77" t="s">
        <v>679</v>
      </c>
      <c r="C510" s="60">
        <v>237661.33</v>
      </c>
      <c r="D510" s="60">
        <v>147175.79</v>
      </c>
      <c r="E510" s="60">
        <v>117202.68</v>
      </c>
      <c r="F510" s="60">
        <v>0</v>
      </c>
      <c r="G510" s="60">
        <v>189.6</v>
      </c>
      <c r="H510" s="60">
        <v>0</v>
      </c>
      <c r="I510" s="60">
        <v>0</v>
      </c>
      <c r="J510" s="60">
        <v>-20445.759999999998</v>
      </c>
      <c r="K510" s="20">
        <f t="shared" si="7"/>
        <v>481783.63999999996</v>
      </c>
      <c r="L510" s="84"/>
      <c r="M510" s="85"/>
      <c r="N510" s="86"/>
      <c r="O510" s="87"/>
    </row>
    <row r="511" spans="1:15" x14ac:dyDescent="0.25">
      <c r="A511" s="75"/>
      <c r="B511" s="77" t="s">
        <v>285</v>
      </c>
      <c r="C511" s="60">
        <v>34286.01</v>
      </c>
      <c r="D511" s="60">
        <v>21232.19</v>
      </c>
      <c r="E511" s="60">
        <v>16908.14</v>
      </c>
      <c r="F511" s="60">
        <v>0</v>
      </c>
      <c r="G511" s="60">
        <v>27.35</v>
      </c>
      <c r="H511" s="60">
        <v>0</v>
      </c>
      <c r="I511" s="60">
        <v>0</v>
      </c>
      <c r="J511" s="60">
        <v>20445.759999999998</v>
      </c>
      <c r="K511" s="20">
        <f t="shared" si="7"/>
        <v>92899.45</v>
      </c>
      <c r="L511" s="84"/>
      <c r="M511" s="85"/>
      <c r="N511" s="86"/>
      <c r="O511" s="87"/>
    </row>
    <row r="512" spans="1:15" x14ac:dyDescent="0.25">
      <c r="A512" s="74" t="s">
        <v>75</v>
      </c>
      <c r="B512" s="77" t="s">
        <v>678</v>
      </c>
      <c r="C512" s="60">
        <v>929618.12</v>
      </c>
      <c r="D512" s="60">
        <v>468080.13</v>
      </c>
      <c r="E512" s="60">
        <v>464612.56</v>
      </c>
      <c r="F512" s="60">
        <v>0</v>
      </c>
      <c r="G512" s="60">
        <v>379.44</v>
      </c>
      <c r="H512" s="60">
        <v>0</v>
      </c>
      <c r="I512" s="60">
        <v>333740.84999999998</v>
      </c>
      <c r="J512" s="60">
        <v>-261244.06</v>
      </c>
      <c r="K512" s="20">
        <f t="shared" si="7"/>
        <v>1935187.04</v>
      </c>
      <c r="L512" s="84"/>
      <c r="M512" s="85"/>
      <c r="N512" s="86"/>
      <c r="O512" s="87"/>
    </row>
    <row r="513" spans="1:15" x14ac:dyDescent="0.25">
      <c r="A513" s="75"/>
      <c r="B513" s="77" t="s">
        <v>548</v>
      </c>
      <c r="C513" s="60">
        <v>27272</v>
      </c>
      <c r="D513" s="60">
        <v>13731.96</v>
      </c>
      <c r="E513" s="60">
        <v>13630.24</v>
      </c>
      <c r="F513" s="60">
        <v>0</v>
      </c>
      <c r="G513" s="60">
        <v>11.13</v>
      </c>
      <c r="H513" s="60">
        <v>0</v>
      </c>
      <c r="I513" s="60">
        <v>0</v>
      </c>
      <c r="J513" s="60">
        <v>11846.45</v>
      </c>
      <c r="K513" s="20">
        <f t="shared" si="7"/>
        <v>66491.78</v>
      </c>
      <c r="L513" s="84"/>
      <c r="M513" s="85"/>
      <c r="N513" s="86"/>
      <c r="O513" s="87"/>
    </row>
    <row r="514" spans="1:15" x14ac:dyDescent="0.25">
      <c r="A514" s="75"/>
      <c r="B514" s="77" t="s">
        <v>549</v>
      </c>
      <c r="C514" s="60">
        <v>8721.08</v>
      </c>
      <c r="D514" s="60">
        <v>4391.22</v>
      </c>
      <c r="E514" s="60">
        <v>4358.6899999999996</v>
      </c>
      <c r="F514" s="60">
        <v>0</v>
      </c>
      <c r="G514" s="60">
        <v>3.56</v>
      </c>
      <c r="H514" s="60">
        <v>0</v>
      </c>
      <c r="I514" s="60">
        <v>0</v>
      </c>
      <c r="J514" s="60">
        <v>3788.26</v>
      </c>
      <c r="K514" s="20">
        <f t="shared" si="7"/>
        <v>21262.809999999998</v>
      </c>
      <c r="L514" s="84"/>
      <c r="M514" s="85"/>
      <c r="N514" s="86"/>
      <c r="O514" s="87"/>
    </row>
    <row r="515" spans="1:15" x14ac:dyDescent="0.25">
      <c r="A515" s="75"/>
      <c r="B515" s="77" t="s">
        <v>550</v>
      </c>
      <c r="C515" s="60">
        <v>532.34</v>
      </c>
      <c r="D515" s="60">
        <v>268.04000000000002</v>
      </c>
      <c r="E515" s="60">
        <v>266.06</v>
      </c>
      <c r="F515" s="60">
        <v>0</v>
      </c>
      <c r="G515" s="60">
        <v>0.22</v>
      </c>
      <c r="H515" s="60">
        <v>0</v>
      </c>
      <c r="I515" s="60">
        <v>0</v>
      </c>
      <c r="J515" s="60">
        <v>231.25</v>
      </c>
      <c r="K515" s="20">
        <f t="shared" si="7"/>
        <v>1297.9100000000001</v>
      </c>
      <c r="L515" s="84"/>
      <c r="M515" s="85"/>
      <c r="N515" s="86"/>
      <c r="O515" s="87"/>
    </row>
    <row r="516" spans="1:15" x14ac:dyDescent="0.25">
      <c r="A516" s="75"/>
      <c r="B516" s="77" t="s">
        <v>551</v>
      </c>
      <c r="C516" s="60">
        <v>25735.15</v>
      </c>
      <c r="D516" s="60">
        <v>12958.13</v>
      </c>
      <c r="E516" s="60">
        <v>12862.14</v>
      </c>
      <c r="F516" s="60">
        <v>0</v>
      </c>
      <c r="G516" s="60">
        <v>10.5</v>
      </c>
      <c r="H516" s="60">
        <v>0</v>
      </c>
      <c r="I516" s="60">
        <v>0</v>
      </c>
      <c r="J516" s="60">
        <v>11178.89</v>
      </c>
      <c r="K516" s="20">
        <f t="shared" ref="K516:K579" si="8">SUM(C516:J516)</f>
        <v>62744.81</v>
      </c>
      <c r="L516" s="84"/>
      <c r="M516" s="85"/>
      <c r="N516" s="86"/>
      <c r="O516" s="87"/>
    </row>
    <row r="517" spans="1:15" x14ac:dyDescent="0.25">
      <c r="A517" s="75"/>
      <c r="B517" s="77" t="s">
        <v>552</v>
      </c>
      <c r="C517" s="60">
        <v>2360.09</v>
      </c>
      <c r="D517" s="60">
        <v>1188.3499999999999</v>
      </c>
      <c r="E517" s="60">
        <v>1179.55</v>
      </c>
      <c r="F517" s="60">
        <v>0</v>
      </c>
      <c r="G517" s="60">
        <v>0.96</v>
      </c>
      <c r="H517" s="60">
        <v>0</v>
      </c>
      <c r="I517" s="60">
        <v>0</v>
      </c>
      <c r="J517" s="60">
        <v>1025.18</v>
      </c>
      <c r="K517" s="20">
        <f t="shared" si="8"/>
        <v>5754.13</v>
      </c>
      <c r="L517" s="84"/>
      <c r="M517" s="85"/>
      <c r="N517" s="86"/>
      <c r="O517" s="87"/>
    </row>
    <row r="518" spans="1:15" x14ac:dyDescent="0.25">
      <c r="A518" s="75"/>
      <c r="B518" s="77" t="s">
        <v>553</v>
      </c>
      <c r="C518" s="60">
        <v>467350.27</v>
      </c>
      <c r="D518" s="60">
        <v>235319.61</v>
      </c>
      <c r="E518" s="60">
        <v>233576.35</v>
      </c>
      <c r="F518" s="60">
        <v>0</v>
      </c>
      <c r="G518" s="60">
        <v>190.75</v>
      </c>
      <c r="H518" s="60">
        <v>0</v>
      </c>
      <c r="I518" s="60">
        <v>0</v>
      </c>
      <c r="J518" s="60">
        <v>203008.37</v>
      </c>
      <c r="K518" s="20">
        <f t="shared" si="8"/>
        <v>1139445.3500000001</v>
      </c>
      <c r="L518" s="84"/>
      <c r="M518" s="85"/>
      <c r="N518" s="86"/>
      <c r="O518" s="87"/>
    </row>
    <row r="519" spans="1:15" x14ac:dyDescent="0.25">
      <c r="A519" s="75"/>
      <c r="B519" s="77" t="s">
        <v>247</v>
      </c>
      <c r="C519" s="60">
        <v>13441.1</v>
      </c>
      <c r="D519" s="60">
        <v>6767.85</v>
      </c>
      <c r="E519" s="60">
        <v>6717.71</v>
      </c>
      <c r="F519" s="60">
        <v>0</v>
      </c>
      <c r="G519" s="60">
        <v>5.49</v>
      </c>
      <c r="H519" s="60">
        <v>0</v>
      </c>
      <c r="I519" s="60">
        <v>0</v>
      </c>
      <c r="J519" s="60">
        <v>5838.58</v>
      </c>
      <c r="K519" s="20">
        <f t="shared" si="8"/>
        <v>32770.730000000003</v>
      </c>
      <c r="L519" s="84"/>
      <c r="M519" s="85"/>
      <c r="N519" s="86"/>
      <c r="O519" s="87"/>
    </row>
    <row r="520" spans="1:15" x14ac:dyDescent="0.25">
      <c r="A520" s="75"/>
      <c r="B520" s="77" t="s">
        <v>554</v>
      </c>
      <c r="C520" s="60">
        <v>2447.8200000000002</v>
      </c>
      <c r="D520" s="60">
        <v>1232.52</v>
      </c>
      <c r="E520" s="60">
        <v>1223.3900000000001</v>
      </c>
      <c r="F520" s="60">
        <v>0</v>
      </c>
      <c r="G520" s="60">
        <v>1</v>
      </c>
      <c r="H520" s="60">
        <v>0</v>
      </c>
      <c r="I520" s="60">
        <v>0</v>
      </c>
      <c r="J520" s="60">
        <v>1063.3</v>
      </c>
      <c r="K520" s="20">
        <f t="shared" si="8"/>
        <v>5968.0300000000007</v>
      </c>
      <c r="L520" s="84"/>
      <c r="M520" s="85"/>
      <c r="N520" s="86"/>
      <c r="O520" s="87"/>
    </row>
    <row r="521" spans="1:15" x14ac:dyDescent="0.25">
      <c r="A521" s="75"/>
      <c r="B521" s="77" t="s">
        <v>555</v>
      </c>
      <c r="C521" s="60">
        <v>2299.61</v>
      </c>
      <c r="D521" s="60">
        <v>1157.9000000000001</v>
      </c>
      <c r="E521" s="60">
        <v>1149.32</v>
      </c>
      <c r="F521" s="60">
        <v>0</v>
      </c>
      <c r="G521" s="60">
        <v>0.94</v>
      </c>
      <c r="H521" s="60">
        <v>0</v>
      </c>
      <c r="I521" s="60">
        <v>0</v>
      </c>
      <c r="J521" s="60">
        <v>998.93</v>
      </c>
      <c r="K521" s="20">
        <f t="shared" si="8"/>
        <v>5606.7</v>
      </c>
      <c r="L521" s="84"/>
      <c r="M521" s="85"/>
      <c r="N521" s="86"/>
      <c r="O521" s="87"/>
    </row>
    <row r="522" spans="1:15" x14ac:dyDescent="0.25">
      <c r="A522" s="75"/>
      <c r="B522" s="77" t="s">
        <v>556</v>
      </c>
      <c r="C522" s="60">
        <v>51256.42</v>
      </c>
      <c r="D522" s="60">
        <v>25808.560000000001</v>
      </c>
      <c r="E522" s="60">
        <v>25617.37</v>
      </c>
      <c r="F522" s="60">
        <v>0</v>
      </c>
      <c r="G522" s="60">
        <v>20.92</v>
      </c>
      <c r="H522" s="60">
        <v>0</v>
      </c>
      <c r="I522" s="60">
        <v>0</v>
      </c>
      <c r="J522" s="60">
        <v>22264.85</v>
      </c>
      <c r="K522" s="20">
        <f t="shared" si="8"/>
        <v>124968.12</v>
      </c>
      <c r="L522" s="84"/>
      <c r="M522" s="85"/>
      <c r="N522" s="86"/>
      <c r="O522" s="87"/>
    </row>
    <row r="523" spans="1:15" x14ac:dyDescent="0.25">
      <c r="A523" s="74" t="s">
        <v>76</v>
      </c>
      <c r="B523" s="77" t="s">
        <v>678</v>
      </c>
      <c r="C523" s="60">
        <v>69804.55</v>
      </c>
      <c r="D523" s="60">
        <v>75306.17</v>
      </c>
      <c r="E523" s="60">
        <v>36371.379999999997</v>
      </c>
      <c r="F523" s="60">
        <v>0</v>
      </c>
      <c r="G523" s="60">
        <v>278.52</v>
      </c>
      <c r="H523" s="60">
        <v>0</v>
      </c>
      <c r="I523" s="60">
        <v>0</v>
      </c>
      <c r="J523" s="60">
        <v>-13793.81</v>
      </c>
      <c r="K523" s="20">
        <f t="shared" si="8"/>
        <v>167966.81</v>
      </c>
      <c r="L523" s="84"/>
      <c r="M523" s="85"/>
      <c r="N523" s="86"/>
      <c r="O523" s="87"/>
    </row>
    <row r="524" spans="1:15" x14ac:dyDescent="0.25">
      <c r="A524" s="75"/>
      <c r="B524" s="77" t="s">
        <v>25</v>
      </c>
      <c r="C524" s="60">
        <v>3400.72</v>
      </c>
      <c r="D524" s="60">
        <v>3668.74</v>
      </c>
      <c r="E524" s="60">
        <v>1771.93</v>
      </c>
      <c r="F524" s="60">
        <v>0</v>
      </c>
      <c r="G524" s="60">
        <v>13.57</v>
      </c>
      <c r="H524" s="60">
        <v>0</v>
      </c>
      <c r="I524" s="60">
        <v>0</v>
      </c>
      <c r="J524" s="60">
        <v>4120.0600000000004</v>
      </c>
      <c r="K524" s="20">
        <f t="shared" si="8"/>
        <v>12975.02</v>
      </c>
      <c r="L524" s="84"/>
      <c r="M524" s="85"/>
      <c r="N524" s="86"/>
      <c r="O524" s="87"/>
    </row>
    <row r="525" spans="1:15" x14ac:dyDescent="0.25">
      <c r="A525" s="75"/>
      <c r="B525" s="77" t="s">
        <v>488</v>
      </c>
      <c r="C525" s="60">
        <v>2383.5500000000002</v>
      </c>
      <c r="D525" s="60">
        <v>2571.41</v>
      </c>
      <c r="E525" s="60">
        <v>1241.94</v>
      </c>
      <c r="F525" s="60">
        <v>0</v>
      </c>
      <c r="G525" s="60">
        <v>9.51</v>
      </c>
      <c r="H525" s="60">
        <v>0</v>
      </c>
      <c r="I525" s="60">
        <v>0</v>
      </c>
      <c r="J525" s="60">
        <v>2887.75</v>
      </c>
      <c r="K525" s="20">
        <f t="shared" si="8"/>
        <v>9094.16</v>
      </c>
      <c r="L525" s="84"/>
      <c r="M525" s="85"/>
      <c r="N525" s="86"/>
      <c r="O525" s="87"/>
    </row>
    <row r="526" spans="1:15" x14ac:dyDescent="0.25">
      <c r="A526" s="75"/>
      <c r="B526" s="77" t="s">
        <v>557</v>
      </c>
      <c r="C526" s="60">
        <v>5601.19</v>
      </c>
      <c r="D526" s="60">
        <v>6042.64</v>
      </c>
      <c r="E526" s="60">
        <v>2918.48</v>
      </c>
      <c r="F526" s="60">
        <v>0</v>
      </c>
      <c r="G526" s="60">
        <v>22.35</v>
      </c>
      <c r="H526" s="60">
        <v>0</v>
      </c>
      <c r="I526" s="60">
        <v>0</v>
      </c>
      <c r="J526" s="60">
        <v>6786</v>
      </c>
      <c r="K526" s="20">
        <f t="shared" si="8"/>
        <v>21370.66</v>
      </c>
      <c r="L526" s="84"/>
      <c r="M526" s="85"/>
      <c r="N526" s="86"/>
      <c r="O526" s="87"/>
    </row>
    <row r="527" spans="1:15" x14ac:dyDescent="0.25">
      <c r="A527" s="74" t="s">
        <v>77</v>
      </c>
      <c r="B527" s="77" t="s">
        <v>678</v>
      </c>
      <c r="C527" s="60">
        <v>618189.44999999995</v>
      </c>
      <c r="D527" s="60">
        <v>434774.19</v>
      </c>
      <c r="E527" s="60">
        <v>308952.31</v>
      </c>
      <c r="F527" s="60">
        <v>0</v>
      </c>
      <c r="G527" s="60">
        <v>371.04</v>
      </c>
      <c r="H527" s="60">
        <v>0</v>
      </c>
      <c r="I527" s="60">
        <v>173806.04</v>
      </c>
      <c r="J527" s="60">
        <v>-164950.22</v>
      </c>
      <c r="K527" s="20">
        <f t="shared" si="8"/>
        <v>1371142.81</v>
      </c>
      <c r="L527" s="84"/>
      <c r="M527" s="85"/>
      <c r="N527" s="86"/>
      <c r="O527" s="87"/>
    </row>
    <row r="528" spans="1:15" x14ac:dyDescent="0.25">
      <c r="A528" s="75"/>
      <c r="B528" s="77" t="s">
        <v>200</v>
      </c>
      <c r="C528" s="60">
        <v>48336.639999999999</v>
      </c>
      <c r="D528" s="60">
        <v>33995.279999999999</v>
      </c>
      <c r="E528" s="60">
        <v>24157.19</v>
      </c>
      <c r="F528" s="60">
        <v>0</v>
      </c>
      <c r="G528" s="60">
        <v>29.01</v>
      </c>
      <c r="H528" s="60">
        <v>0</v>
      </c>
      <c r="I528" s="60">
        <v>0</v>
      </c>
      <c r="J528" s="60">
        <v>34224.39</v>
      </c>
      <c r="K528" s="20">
        <f t="shared" si="8"/>
        <v>140742.51</v>
      </c>
      <c r="L528" s="84"/>
      <c r="M528" s="85"/>
      <c r="N528" s="86"/>
      <c r="O528" s="87"/>
    </row>
    <row r="529" spans="1:15" x14ac:dyDescent="0.25">
      <c r="A529" s="75"/>
      <c r="B529" s="77" t="s">
        <v>558</v>
      </c>
      <c r="C529" s="60">
        <v>109878.46</v>
      </c>
      <c r="D529" s="60">
        <v>77277.789999999994</v>
      </c>
      <c r="E529" s="60">
        <v>54913.919999999998</v>
      </c>
      <c r="F529" s="60">
        <v>0</v>
      </c>
      <c r="G529" s="60">
        <v>65.95</v>
      </c>
      <c r="H529" s="60">
        <v>0</v>
      </c>
      <c r="I529" s="60">
        <v>0</v>
      </c>
      <c r="J529" s="60">
        <v>77798.62</v>
      </c>
      <c r="K529" s="20">
        <f t="shared" si="8"/>
        <v>319934.74</v>
      </c>
      <c r="L529" s="84"/>
      <c r="M529" s="85"/>
      <c r="N529" s="86"/>
      <c r="O529" s="87"/>
    </row>
    <row r="530" spans="1:15" x14ac:dyDescent="0.25">
      <c r="A530" s="75"/>
      <c r="B530" s="77" t="s">
        <v>559</v>
      </c>
      <c r="C530" s="60">
        <v>5075.95</v>
      </c>
      <c r="D530" s="60">
        <v>3569.93</v>
      </c>
      <c r="E530" s="60">
        <v>2536.81</v>
      </c>
      <c r="F530" s="60">
        <v>0</v>
      </c>
      <c r="G530" s="60">
        <v>3.05</v>
      </c>
      <c r="H530" s="60">
        <v>0</v>
      </c>
      <c r="I530" s="60">
        <v>0</v>
      </c>
      <c r="J530" s="60">
        <v>3593.98</v>
      </c>
      <c r="K530" s="20">
        <f t="shared" si="8"/>
        <v>14779.719999999998</v>
      </c>
      <c r="L530" s="84"/>
      <c r="M530" s="85"/>
      <c r="N530" s="86"/>
      <c r="O530" s="87"/>
    </row>
    <row r="531" spans="1:15" x14ac:dyDescent="0.25">
      <c r="A531" s="75"/>
      <c r="B531" s="77" t="s">
        <v>168</v>
      </c>
      <c r="C531" s="60">
        <v>47.83</v>
      </c>
      <c r="D531" s="60">
        <v>33.64</v>
      </c>
      <c r="E531" s="60">
        <v>23.91</v>
      </c>
      <c r="F531" s="60">
        <v>0</v>
      </c>
      <c r="G531" s="60">
        <v>0.03</v>
      </c>
      <c r="H531" s="60">
        <v>0</v>
      </c>
      <c r="I531" s="60">
        <v>0</v>
      </c>
      <c r="J531" s="60">
        <v>33.869999999999997</v>
      </c>
      <c r="K531" s="20">
        <f t="shared" si="8"/>
        <v>139.28</v>
      </c>
      <c r="L531" s="84"/>
      <c r="M531" s="85"/>
      <c r="N531" s="86"/>
      <c r="O531" s="87"/>
    </row>
    <row r="532" spans="1:15" x14ac:dyDescent="0.25">
      <c r="A532" s="75"/>
      <c r="B532" s="77" t="s">
        <v>560</v>
      </c>
      <c r="C532" s="60">
        <v>11600.24</v>
      </c>
      <c r="D532" s="60">
        <v>8158.47</v>
      </c>
      <c r="E532" s="60">
        <v>5797.45</v>
      </c>
      <c r="F532" s="60">
        <v>0</v>
      </c>
      <c r="G532" s="60">
        <v>6.96</v>
      </c>
      <c r="H532" s="60">
        <v>0</v>
      </c>
      <c r="I532" s="60">
        <v>0</v>
      </c>
      <c r="J532" s="60">
        <v>8213.4599999999991</v>
      </c>
      <c r="K532" s="20">
        <f t="shared" si="8"/>
        <v>33776.58</v>
      </c>
      <c r="L532" s="84"/>
      <c r="M532" s="85"/>
      <c r="N532" s="86"/>
      <c r="O532" s="87"/>
    </row>
    <row r="533" spans="1:15" x14ac:dyDescent="0.25">
      <c r="A533" s="75"/>
      <c r="B533" s="77" t="s">
        <v>561</v>
      </c>
      <c r="C533" s="60">
        <v>7389.91</v>
      </c>
      <c r="D533" s="60">
        <v>5197.34</v>
      </c>
      <c r="E533" s="60">
        <v>3693.25</v>
      </c>
      <c r="F533" s="60">
        <v>0</v>
      </c>
      <c r="G533" s="60">
        <v>4.4400000000000004</v>
      </c>
      <c r="H533" s="60">
        <v>0</v>
      </c>
      <c r="I533" s="60">
        <v>0</v>
      </c>
      <c r="J533" s="60">
        <v>5232.37</v>
      </c>
      <c r="K533" s="20">
        <f t="shared" si="8"/>
        <v>21517.31</v>
      </c>
      <c r="L533" s="84"/>
      <c r="M533" s="85"/>
      <c r="N533" s="86"/>
      <c r="O533" s="87"/>
    </row>
    <row r="534" spans="1:15" x14ac:dyDescent="0.25">
      <c r="A534" s="75"/>
      <c r="B534" s="77" t="s">
        <v>562</v>
      </c>
      <c r="C534" s="60">
        <v>17933.259999999998</v>
      </c>
      <c r="D534" s="60">
        <v>12612.51</v>
      </c>
      <c r="E534" s="60">
        <v>8962.5</v>
      </c>
      <c r="F534" s="60">
        <v>0</v>
      </c>
      <c r="G534" s="60">
        <v>10.76</v>
      </c>
      <c r="H534" s="60">
        <v>0</v>
      </c>
      <c r="I534" s="60">
        <v>0</v>
      </c>
      <c r="J534" s="60">
        <v>12697.52</v>
      </c>
      <c r="K534" s="20">
        <f t="shared" si="8"/>
        <v>52216.55</v>
      </c>
      <c r="L534" s="84"/>
      <c r="M534" s="85"/>
      <c r="N534" s="86"/>
      <c r="O534" s="87"/>
    </row>
    <row r="535" spans="1:15" x14ac:dyDescent="0.25">
      <c r="A535" s="75"/>
      <c r="B535" s="77" t="s">
        <v>563</v>
      </c>
      <c r="C535" s="60">
        <v>996.02</v>
      </c>
      <c r="D535" s="60">
        <v>700.51</v>
      </c>
      <c r="E535" s="60">
        <v>497.78</v>
      </c>
      <c r="F535" s="60">
        <v>0</v>
      </c>
      <c r="G535" s="60">
        <v>0.6</v>
      </c>
      <c r="H535" s="60">
        <v>0</v>
      </c>
      <c r="I535" s="60">
        <v>0</v>
      </c>
      <c r="J535" s="60">
        <v>705.22</v>
      </c>
      <c r="K535" s="20">
        <f t="shared" si="8"/>
        <v>2900.13</v>
      </c>
      <c r="L535" s="84"/>
      <c r="M535" s="85"/>
      <c r="N535" s="86"/>
      <c r="O535" s="87"/>
    </row>
    <row r="536" spans="1:15" x14ac:dyDescent="0.25">
      <c r="A536" s="75"/>
      <c r="B536" s="77" t="s">
        <v>564</v>
      </c>
      <c r="C536" s="60">
        <v>1713.72</v>
      </c>
      <c r="D536" s="60">
        <v>1205.26</v>
      </c>
      <c r="E536" s="60">
        <v>856.46</v>
      </c>
      <c r="F536" s="60">
        <v>0</v>
      </c>
      <c r="G536" s="60">
        <v>1.03</v>
      </c>
      <c r="H536" s="60">
        <v>0</v>
      </c>
      <c r="I536" s="60">
        <v>0</v>
      </c>
      <c r="J536" s="60">
        <v>1213.3800000000001</v>
      </c>
      <c r="K536" s="20">
        <f t="shared" si="8"/>
        <v>4989.8500000000004</v>
      </c>
      <c r="L536" s="84"/>
      <c r="M536" s="85"/>
      <c r="N536" s="86"/>
      <c r="O536" s="87"/>
    </row>
    <row r="537" spans="1:15" x14ac:dyDescent="0.25">
      <c r="A537" s="75"/>
      <c r="B537" s="77" t="s">
        <v>445</v>
      </c>
      <c r="C537" s="60">
        <v>1152.6400000000001</v>
      </c>
      <c r="D537" s="60">
        <v>810.65</v>
      </c>
      <c r="E537" s="60">
        <v>576.04999999999995</v>
      </c>
      <c r="F537" s="60">
        <v>0</v>
      </c>
      <c r="G537" s="60">
        <v>0.69</v>
      </c>
      <c r="H537" s="60">
        <v>0</v>
      </c>
      <c r="I537" s="60">
        <v>0</v>
      </c>
      <c r="J537" s="60">
        <v>816.1</v>
      </c>
      <c r="K537" s="20">
        <f t="shared" si="8"/>
        <v>3356.13</v>
      </c>
      <c r="L537" s="84"/>
      <c r="M537" s="85"/>
      <c r="N537" s="86"/>
      <c r="O537" s="87"/>
    </row>
    <row r="538" spans="1:15" x14ac:dyDescent="0.25">
      <c r="A538" s="75"/>
      <c r="B538" s="77" t="s">
        <v>565</v>
      </c>
      <c r="C538" s="60">
        <v>28841.93</v>
      </c>
      <c r="D538" s="60">
        <v>20284.599999999999</v>
      </c>
      <c r="E538" s="60">
        <v>14414.32</v>
      </c>
      <c r="F538" s="60">
        <v>0</v>
      </c>
      <c r="G538" s="60">
        <v>17.309999999999999</v>
      </c>
      <c r="H538" s="60">
        <v>0</v>
      </c>
      <c r="I538" s="60">
        <v>0</v>
      </c>
      <c r="J538" s="60">
        <v>20421.310000000001</v>
      </c>
      <c r="K538" s="20">
        <f t="shared" si="8"/>
        <v>83979.47</v>
      </c>
      <c r="L538" s="84"/>
      <c r="M538" s="85"/>
      <c r="N538" s="86"/>
      <c r="O538" s="87"/>
    </row>
    <row r="539" spans="1:15" x14ac:dyDescent="0.25">
      <c r="A539" s="74" t="s">
        <v>78</v>
      </c>
      <c r="B539" s="77" t="s">
        <v>678</v>
      </c>
      <c r="C539" s="60">
        <v>211929.8</v>
      </c>
      <c r="D539" s="60">
        <v>154166.41</v>
      </c>
      <c r="E539" s="60">
        <v>105434.77</v>
      </c>
      <c r="F539" s="60">
        <v>0</v>
      </c>
      <c r="G539" s="60">
        <v>441.24</v>
      </c>
      <c r="H539" s="60">
        <v>0</v>
      </c>
      <c r="I539" s="60">
        <v>0</v>
      </c>
      <c r="J539" s="60">
        <v>-63141.11</v>
      </c>
      <c r="K539" s="20">
        <f t="shared" si="8"/>
        <v>408831.11</v>
      </c>
      <c r="L539" s="84"/>
      <c r="M539" s="85"/>
      <c r="N539" s="86"/>
      <c r="O539" s="87"/>
    </row>
    <row r="540" spans="1:15" x14ac:dyDescent="0.25">
      <c r="A540" s="75"/>
      <c r="B540" s="77" t="s">
        <v>566</v>
      </c>
      <c r="C540" s="60">
        <v>3938.42</v>
      </c>
      <c r="D540" s="60">
        <v>2864.97</v>
      </c>
      <c r="E540" s="60">
        <v>1959.36</v>
      </c>
      <c r="F540" s="60">
        <v>0</v>
      </c>
      <c r="G540" s="60">
        <v>8.1999999999999993</v>
      </c>
      <c r="H540" s="60">
        <v>0</v>
      </c>
      <c r="I540" s="60">
        <v>0</v>
      </c>
      <c r="J540" s="60">
        <v>2923.28</v>
      </c>
      <c r="K540" s="20">
        <f t="shared" si="8"/>
        <v>11694.230000000001</v>
      </c>
      <c r="L540" s="84"/>
      <c r="M540" s="85"/>
      <c r="N540" s="86"/>
      <c r="O540" s="87"/>
    </row>
    <row r="541" spans="1:15" x14ac:dyDescent="0.25">
      <c r="A541" s="75"/>
      <c r="B541" s="77" t="s">
        <v>567</v>
      </c>
      <c r="C541" s="60">
        <v>4793.45</v>
      </c>
      <c r="D541" s="60">
        <v>3486.95</v>
      </c>
      <c r="E541" s="60">
        <v>2384.73</v>
      </c>
      <c r="F541" s="60">
        <v>0</v>
      </c>
      <c r="G541" s="60">
        <v>9.98</v>
      </c>
      <c r="H541" s="60">
        <v>0</v>
      </c>
      <c r="I541" s="60">
        <v>0</v>
      </c>
      <c r="J541" s="60">
        <v>3557.92</v>
      </c>
      <c r="K541" s="20">
        <f t="shared" si="8"/>
        <v>14233.029999999999</v>
      </c>
      <c r="L541" s="84"/>
      <c r="M541" s="85"/>
      <c r="N541" s="86"/>
      <c r="O541" s="87"/>
    </row>
    <row r="542" spans="1:15" x14ac:dyDescent="0.25">
      <c r="A542" s="75"/>
      <c r="B542" s="77" t="s">
        <v>568</v>
      </c>
      <c r="C542" s="60">
        <v>29583.75</v>
      </c>
      <c r="D542" s="60">
        <v>21520.43</v>
      </c>
      <c r="E542" s="60">
        <v>14717.88</v>
      </c>
      <c r="F542" s="60">
        <v>0</v>
      </c>
      <c r="G542" s="60">
        <v>61.6</v>
      </c>
      <c r="H542" s="60">
        <v>0</v>
      </c>
      <c r="I542" s="60">
        <v>0</v>
      </c>
      <c r="J542" s="60">
        <v>21958.45</v>
      </c>
      <c r="K542" s="20">
        <f t="shared" si="8"/>
        <v>87842.11</v>
      </c>
      <c r="L542" s="84"/>
      <c r="M542" s="85"/>
      <c r="N542" s="86"/>
      <c r="O542" s="87"/>
    </row>
    <row r="543" spans="1:15" x14ac:dyDescent="0.25">
      <c r="A543" s="75"/>
      <c r="B543" s="77" t="s">
        <v>569</v>
      </c>
      <c r="C543" s="60">
        <v>2674.13</v>
      </c>
      <c r="D543" s="60">
        <v>1945.27</v>
      </c>
      <c r="E543" s="60">
        <v>1330.38</v>
      </c>
      <c r="F543" s="60">
        <v>0</v>
      </c>
      <c r="G543" s="60">
        <v>5.57</v>
      </c>
      <c r="H543" s="60">
        <v>0</v>
      </c>
      <c r="I543" s="60">
        <v>0</v>
      </c>
      <c r="J543" s="60">
        <v>1984.86</v>
      </c>
      <c r="K543" s="20">
        <f t="shared" si="8"/>
        <v>7940.2099999999991</v>
      </c>
      <c r="L543" s="84"/>
      <c r="M543" s="85"/>
      <c r="N543" s="86"/>
      <c r="O543" s="87"/>
    </row>
    <row r="544" spans="1:15" x14ac:dyDescent="0.25">
      <c r="A544" s="75"/>
      <c r="B544" s="77" t="s">
        <v>570</v>
      </c>
      <c r="C544" s="60">
        <v>627.61</v>
      </c>
      <c r="D544" s="60">
        <v>456.55</v>
      </c>
      <c r="E544" s="60">
        <v>312.24</v>
      </c>
      <c r="F544" s="60">
        <v>0</v>
      </c>
      <c r="G544" s="60">
        <v>1.31</v>
      </c>
      <c r="H544" s="60">
        <v>0</v>
      </c>
      <c r="I544" s="60">
        <v>0</v>
      </c>
      <c r="J544" s="60">
        <v>465.85</v>
      </c>
      <c r="K544" s="20">
        <f t="shared" si="8"/>
        <v>1863.56</v>
      </c>
      <c r="L544" s="84"/>
      <c r="M544" s="85"/>
      <c r="N544" s="86"/>
      <c r="O544" s="87"/>
    </row>
    <row r="545" spans="1:15" x14ac:dyDescent="0.25">
      <c r="A545" s="75"/>
      <c r="B545" s="77" t="s">
        <v>80</v>
      </c>
      <c r="C545" s="60">
        <v>43450.14</v>
      </c>
      <c r="D545" s="60">
        <v>31607.41</v>
      </c>
      <c r="E545" s="60">
        <v>21616.38</v>
      </c>
      <c r="F545" s="60">
        <v>0</v>
      </c>
      <c r="G545" s="60">
        <v>90.47</v>
      </c>
      <c r="H545" s="60">
        <v>0</v>
      </c>
      <c r="I545" s="60">
        <v>0</v>
      </c>
      <c r="J545" s="60">
        <v>32250.75</v>
      </c>
      <c r="K545" s="20">
        <f t="shared" si="8"/>
        <v>129015.15000000001</v>
      </c>
      <c r="L545" s="84"/>
      <c r="M545" s="85"/>
      <c r="N545" s="86"/>
      <c r="O545" s="87"/>
    </row>
    <row r="546" spans="1:15" x14ac:dyDescent="0.25">
      <c r="A546" s="74" t="s">
        <v>79</v>
      </c>
      <c r="B546" s="77" t="s">
        <v>678</v>
      </c>
      <c r="C546" s="60">
        <v>466333.18</v>
      </c>
      <c r="D546" s="60">
        <v>464695.6</v>
      </c>
      <c r="E546" s="60">
        <v>241214.57</v>
      </c>
      <c r="F546" s="60">
        <v>0</v>
      </c>
      <c r="G546" s="60">
        <v>-3803.28</v>
      </c>
      <c r="H546" s="60">
        <v>0</v>
      </c>
      <c r="I546" s="60">
        <v>131207.04000000001</v>
      </c>
      <c r="J546" s="60">
        <v>-143978.01</v>
      </c>
      <c r="K546" s="20">
        <f t="shared" si="8"/>
        <v>1155669.1000000001</v>
      </c>
      <c r="L546" s="84"/>
      <c r="M546" s="85"/>
      <c r="N546" s="86"/>
      <c r="O546" s="87"/>
    </row>
    <row r="547" spans="1:15" x14ac:dyDescent="0.25">
      <c r="A547" s="75"/>
      <c r="B547" s="77" t="s">
        <v>571</v>
      </c>
      <c r="C547" s="60">
        <v>9253.7000000000007</v>
      </c>
      <c r="D547" s="60">
        <v>9221.2000000000007</v>
      </c>
      <c r="E547" s="60">
        <v>4786.55</v>
      </c>
      <c r="F547" s="60">
        <v>0</v>
      </c>
      <c r="G547" s="60">
        <v>-75.47</v>
      </c>
      <c r="H547" s="60">
        <v>0</v>
      </c>
      <c r="I547" s="60">
        <v>0</v>
      </c>
      <c r="J547" s="60">
        <v>10185.16</v>
      </c>
      <c r="K547" s="20">
        <f t="shared" si="8"/>
        <v>33371.14</v>
      </c>
      <c r="L547" s="84"/>
      <c r="M547" s="85"/>
      <c r="N547" s="86"/>
      <c r="O547" s="87"/>
    </row>
    <row r="548" spans="1:15" x14ac:dyDescent="0.25">
      <c r="A548" s="75"/>
      <c r="B548" s="77" t="s">
        <v>572</v>
      </c>
      <c r="C548" s="60">
        <v>325.92</v>
      </c>
      <c r="D548" s="60">
        <v>324.77999999999997</v>
      </c>
      <c r="E548" s="60">
        <v>168.59</v>
      </c>
      <c r="F548" s="60">
        <v>0</v>
      </c>
      <c r="G548" s="60">
        <v>-2.66</v>
      </c>
      <c r="H548" s="60">
        <v>0</v>
      </c>
      <c r="I548" s="60">
        <v>0</v>
      </c>
      <c r="J548" s="60">
        <v>358.74</v>
      </c>
      <c r="K548" s="20">
        <f t="shared" si="8"/>
        <v>1175.3700000000001</v>
      </c>
      <c r="L548" s="84"/>
      <c r="M548" s="85"/>
      <c r="N548" s="86"/>
      <c r="O548" s="87"/>
    </row>
    <row r="549" spans="1:15" x14ac:dyDescent="0.25">
      <c r="A549" s="75"/>
      <c r="B549" s="77" t="s">
        <v>573</v>
      </c>
      <c r="C549" s="60">
        <v>74847.97</v>
      </c>
      <c r="D549" s="60">
        <v>74585.14</v>
      </c>
      <c r="E549" s="60">
        <v>38715.71</v>
      </c>
      <c r="F549" s="60">
        <v>0</v>
      </c>
      <c r="G549" s="60">
        <v>-610.44000000000005</v>
      </c>
      <c r="H549" s="60">
        <v>0</v>
      </c>
      <c r="I549" s="60">
        <v>0</v>
      </c>
      <c r="J549" s="60">
        <v>82382.09</v>
      </c>
      <c r="K549" s="20">
        <f t="shared" si="8"/>
        <v>269920.46999999997</v>
      </c>
      <c r="L549" s="84"/>
      <c r="M549" s="85"/>
      <c r="N549" s="86"/>
      <c r="O549" s="87"/>
    </row>
    <row r="550" spans="1:15" x14ac:dyDescent="0.25">
      <c r="A550" s="75"/>
      <c r="B550" s="77" t="s">
        <v>574</v>
      </c>
      <c r="C550" s="60">
        <v>606.76</v>
      </c>
      <c r="D550" s="60">
        <v>604.63</v>
      </c>
      <c r="E550" s="60">
        <v>313.85000000000002</v>
      </c>
      <c r="F550" s="60">
        <v>0</v>
      </c>
      <c r="G550" s="60">
        <v>-4.95</v>
      </c>
      <c r="H550" s="60">
        <v>0</v>
      </c>
      <c r="I550" s="60">
        <v>0</v>
      </c>
      <c r="J550" s="60">
        <v>667.85</v>
      </c>
      <c r="K550" s="20">
        <f t="shared" si="8"/>
        <v>2188.14</v>
      </c>
      <c r="L550" s="84"/>
      <c r="M550" s="85"/>
      <c r="N550" s="86"/>
      <c r="O550" s="87"/>
    </row>
    <row r="551" spans="1:15" x14ac:dyDescent="0.25">
      <c r="A551" s="75"/>
      <c r="B551" s="77" t="s">
        <v>297</v>
      </c>
      <c r="C551" s="60">
        <v>7749.02</v>
      </c>
      <c r="D551" s="60">
        <v>7721.8</v>
      </c>
      <c r="E551" s="60">
        <v>4008.24</v>
      </c>
      <c r="F551" s="60">
        <v>0</v>
      </c>
      <c r="G551" s="60">
        <v>-63.2</v>
      </c>
      <c r="H551" s="60">
        <v>0</v>
      </c>
      <c r="I551" s="60">
        <v>0</v>
      </c>
      <c r="J551" s="60">
        <v>8529.02</v>
      </c>
      <c r="K551" s="20">
        <f t="shared" si="8"/>
        <v>27944.879999999997</v>
      </c>
      <c r="L551" s="84"/>
      <c r="M551" s="85"/>
      <c r="N551" s="86"/>
      <c r="O551" s="87"/>
    </row>
    <row r="552" spans="1:15" x14ac:dyDescent="0.25">
      <c r="A552" s="75"/>
      <c r="B552" s="77" t="s">
        <v>575</v>
      </c>
      <c r="C552" s="60">
        <v>391.79</v>
      </c>
      <c r="D552" s="60">
        <v>390.41</v>
      </c>
      <c r="E552" s="60">
        <v>202.65</v>
      </c>
      <c r="F552" s="60">
        <v>0</v>
      </c>
      <c r="G552" s="60">
        <v>-3.2</v>
      </c>
      <c r="H552" s="60">
        <v>0</v>
      </c>
      <c r="I552" s="60">
        <v>0</v>
      </c>
      <c r="J552" s="60">
        <v>431.22</v>
      </c>
      <c r="K552" s="20">
        <f t="shared" si="8"/>
        <v>1412.87</v>
      </c>
      <c r="L552" s="84"/>
      <c r="M552" s="85"/>
      <c r="N552" s="86"/>
      <c r="O552" s="87"/>
    </row>
    <row r="553" spans="1:15" x14ac:dyDescent="0.25">
      <c r="A553" s="75"/>
      <c r="B553" s="77" t="s">
        <v>576</v>
      </c>
      <c r="C553" s="60">
        <v>315.52999999999997</v>
      </c>
      <c r="D553" s="60">
        <v>314.42</v>
      </c>
      <c r="E553" s="60">
        <v>163.21</v>
      </c>
      <c r="F553" s="60">
        <v>0</v>
      </c>
      <c r="G553" s="60">
        <v>-2.5499999999999998</v>
      </c>
      <c r="H553" s="60">
        <v>0</v>
      </c>
      <c r="I553" s="60">
        <v>0</v>
      </c>
      <c r="J553" s="60">
        <v>347.31</v>
      </c>
      <c r="K553" s="20">
        <f t="shared" si="8"/>
        <v>1137.92</v>
      </c>
      <c r="L553" s="84"/>
      <c r="M553" s="85"/>
      <c r="N553" s="86"/>
      <c r="O553" s="87"/>
    </row>
    <row r="554" spans="1:15" x14ac:dyDescent="0.25">
      <c r="A554" s="75"/>
      <c r="B554" s="77" t="s">
        <v>577</v>
      </c>
      <c r="C554" s="60">
        <v>1515.13</v>
      </c>
      <c r="D554" s="60">
        <v>1509.81</v>
      </c>
      <c r="E554" s="60">
        <v>783.71</v>
      </c>
      <c r="F554" s="60">
        <v>0</v>
      </c>
      <c r="G554" s="60">
        <v>-12.36</v>
      </c>
      <c r="H554" s="60">
        <v>0</v>
      </c>
      <c r="I554" s="60">
        <v>0</v>
      </c>
      <c r="J554" s="60">
        <v>1667.65</v>
      </c>
      <c r="K554" s="20">
        <f t="shared" si="8"/>
        <v>5463.9400000000005</v>
      </c>
      <c r="L554" s="84"/>
      <c r="M554" s="85"/>
      <c r="N554" s="86"/>
      <c r="O554" s="87"/>
    </row>
    <row r="555" spans="1:15" x14ac:dyDescent="0.25">
      <c r="A555" s="75"/>
      <c r="B555" s="77" t="s">
        <v>578</v>
      </c>
      <c r="C555" s="60">
        <v>10328.5</v>
      </c>
      <c r="D555" s="60">
        <v>10292.23</v>
      </c>
      <c r="E555" s="60">
        <v>5342.5</v>
      </c>
      <c r="F555" s="60">
        <v>0</v>
      </c>
      <c r="G555" s="60">
        <v>-84.24</v>
      </c>
      <c r="H555" s="60">
        <v>0</v>
      </c>
      <c r="I555" s="60">
        <v>0</v>
      </c>
      <c r="J555" s="60">
        <v>11368.16</v>
      </c>
      <c r="K555" s="20">
        <f t="shared" si="8"/>
        <v>37247.149999999994</v>
      </c>
      <c r="L555" s="84"/>
      <c r="M555" s="85"/>
      <c r="N555" s="86"/>
      <c r="O555" s="87"/>
    </row>
    <row r="556" spans="1:15" x14ac:dyDescent="0.25">
      <c r="A556" s="75"/>
      <c r="B556" s="77" t="s">
        <v>579</v>
      </c>
      <c r="C556" s="60">
        <v>405.64</v>
      </c>
      <c r="D556" s="60">
        <v>404.22</v>
      </c>
      <c r="E556" s="60">
        <v>209.82</v>
      </c>
      <c r="F556" s="60">
        <v>0</v>
      </c>
      <c r="G556" s="60">
        <v>-3.31</v>
      </c>
      <c r="H556" s="60">
        <v>0</v>
      </c>
      <c r="I556" s="60">
        <v>0</v>
      </c>
      <c r="J556" s="60">
        <v>446.49</v>
      </c>
      <c r="K556" s="20">
        <f t="shared" si="8"/>
        <v>1462.8600000000001</v>
      </c>
      <c r="L556" s="84"/>
      <c r="M556" s="85"/>
      <c r="N556" s="86"/>
      <c r="O556" s="87"/>
    </row>
    <row r="557" spans="1:15" x14ac:dyDescent="0.25">
      <c r="A557" s="75"/>
      <c r="B557" s="77" t="s">
        <v>580</v>
      </c>
      <c r="C557" s="60">
        <v>329.38</v>
      </c>
      <c r="D557" s="60">
        <v>328.23</v>
      </c>
      <c r="E557" s="60">
        <v>170.38</v>
      </c>
      <c r="F557" s="60">
        <v>0</v>
      </c>
      <c r="G557" s="60">
        <v>-2.69</v>
      </c>
      <c r="H557" s="60">
        <v>0</v>
      </c>
      <c r="I557" s="60">
        <v>0</v>
      </c>
      <c r="J557" s="60">
        <v>362.56</v>
      </c>
      <c r="K557" s="20">
        <f t="shared" si="8"/>
        <v>1187.8599999999999</v>
      </c>
      <c r="L557" s="84"/>
      <c r="M557" s="85"/>
      <c r="N557" s="86"/>
      <c r="O557" s="87"/>
    </row>
    <row r="558" spans="1:15" x14ac:dyDescent="0.25">
      <c r="A558" s="75"/>
      <c r="B558" s="77" t="s">
        <v>490</v>
      </c>
      <c r="C558" s="60">
        <v>11912.96</v>
      </c>
      <c r="D558" s="60">
        <v>11871.13</v>
      </c>
      <c r="E558" s="60">
        <v>6162.07</v>
      </c>
      <c r="F558" s="60">
        <v>0</v>
      </c>
      <c r="G558" s="60">
        <v>-97.16</v>
      </c>
      <c r="H558" s="60">
        <v>0</v>
      </c>
      <c r="I558" s="60">
        <v>0</v>
      </c>
      <c r="J558" s="60">
        <v>13112.12</v>
      </c>
      <c r="K558" s="20">
        <f t="shared" si="8"/>
        <v>42961.119999999995</v>
      </c>
      <c r="L558" s="84"/>
      <c r="M558" s="85"/>
      <c r="N558" s="86"/>
      <c r="O558" s="87"/>
    </row>
    <row r="559" spans="1:15" x14ac:dyDescent="0.25">
      <c r="A559" s="75"/>
      <c r="B559" s="77" t="s">
        <v>581</v>
      </c>
      <c r="C559" s="60">
        <v>1331.39</v>
      </c>
      <c r="D559" s="60">
        <v>1326.72</v>
      </c>
      <c r="E559" s="60">
        <v>688.67</v>
      </c>
      <c r="F559" s="60">
        <v>0</v>
      </c>
      <c r="G559" s="60">
        <v>-10.86</v>
      </c>
      <c r="H559" s="60">
        <v>0</v>
      </c>
      <c r="I559" s="60">
        <v>0</v>
      </c>
      <c r="J559" s="60">
        <v>1465.42</v>
      </c>
      <c r="K559" s="20">
        <f t="shared" si="8"/>
        <v>4801.34</v>
      </c>
      <c r="L559" s="84"/>
      <c r="M559" s="85"/>
      <c r="N559" s="86"/>
      <c r="O559" s="87"/>
    </row>
    <row r="560" spans="1:15" x14ac:dyDescent="0.25">
      <c r="A560" s="75"/>
      <c r="B560" s="77" t="s">
        <v>582</v>
      </c>
      <c r="C560" s="60">
        <v>3605.79</v>
      </c>
      <c r="D560" s="60">
        <v>3593.13</v>
      </c>
      <c r="E560" s="60">
        <v>1865.13</v>
      </c>
      <c r="F560" s="60">
        <v>0</v>
      </c>
      <c r="G560" s="60">
        <v>-29.41</v>
      </c>
      <c r="H560" s="60">
        <v>0</v>
      </c>
      <c r="I560" s="60">
        <v>0</v>
      </c>
      <c r="J560" s="60">
        <v>3968.76</v>
      </c>
      <c r="K560" s="20">
        <f t="shared" si="8"/>
        <v>13003.4</v>
      </c>
      <c r="L560" s="84"/>
      <c r="M560" s="85"/>
      <c r="N560" s="86"/>
      <c r="O560" s="87"/>
    </row>
    <row r="561" spans="1:15" x14ac:dyDescent="0.25">
      <c r="A561" s="75"/>
      <c r="B561" s="77" t="s">
        <v>583</v>
      </c>
      <c r="C561" s="60">
        <v>7891.14</v>
      </c>
      <c r="D561" s="60">
        <v>7863.43</v>
      </c>
      <c r="E561" s="60">
        <v>4081.75</v>
      </c>
      <c r="F561" s="60">
        <v>0</v>
      </c>
      <c r="G561" s="60">
        <v>-64.36</v>
      </c>
      <c r="H561" s="60">
        <v>0</v>
      </c>
      <c r="I561" s="60">
        <v>0</v>
      </c>
      <c r="J561" s="60">
        <v>8685.4599999999991</v>
      </c>
      <c r="K561" s="20">
        <f t="shared" si="8"/>
        <v>28457.42</v>
      </c>
      <c r="L561" s="84"/>
      <c r="M561" s="85"/>
      <c r="N561" s="86"/>
      <c r="O561" s="87"/>
    </row>
    <row r="562" spans="1:15" x14ac:dyDescent="0.25">
      <c r="A562" s="74" t="s">
        <v>80</v>
      </c>
      <c r="B562" s="77" t="s">
        <v>678</v>
      </c>
      <c r="C562" s="60">
        <v>425969.6</v>
      </c>
      <c r="D562" s="60">
        <v>285212.42</v>
      </c>
      <c r="E562" s="60">
        <v>204551.87</v>
      </c>
      <c r="F562" s="60">
        <v>0</v>
      </c>
      <c r="G562" s="60">
        <v>1101.27</v>
      </c>
      <c r="H562" s="60">
        <v>0</v>
      </c>
      <c r="I562" s="60">
        <v>0</v>
      </c>
      <c r="J562" s="60">
        <v>-118063.9</v>
      </c>
      <c r="K562" s="20">
        <f t="shared" si="8"/>
        <v>798771.26</v>
      </c>
      <c r="L562" s="84"/>
      <c r="M562" s="85"/>
      <c r="N562" s="86"/>
      <c r="O562" s="87"/>
    </row>
    <row r="563" spans="1:15" x14ac:dyDescent="0.25">
      <c r="A563" s="75"/>
      <c r="B563" s="77" t="s">
        <v>584</v>
      </c>
      <c r="C563" s="60">
        <v>70629.98</v>
      </c>
      <c r="D563" s="60">
        <v>47291.040000000001</v>
      </c>
      <c r="E563" s="60">
        <v>33916.730000000003</v>
      </c>
      <c r="F563" s="60">
        <v>0</v>
      </c>
      <c r="G563" s="60">
        <v>182.6</v>
      </c>
      <c r="H563" s="60">
        <v>0</v>
      </c>
      <c r="I563" s="60">
        <v>0</v>
      </c>
      <c r="J563" s="60">
        <v>47450.8</v>
      </c>
      <c r="K563" s="20">
        <f t="shared" si="8"/>
        <v>199471.15000000002</v>
      </c>
      <c r="L563" s="84"/>
      <c r="M563" s="85"/>
      <c r="N563" s="86"/>
      <c r="O563" s="87"/>
    </row>
    <row r="564" spans="1:15" x14ac:dyDescent="0.25">
      <c r="A564" s="75"/>
      <c r="B564" s="77" t="s">
        <v>58</v>
      </c>
      <c r="C564" s="60">
        <v>10217.219999999999</v>
      </c>
      <c r="D564" s="60">
        <v>6841.04</v>
      </c>
      <c r="E564" s="60">
        <v>4906.34</v>
      </c>
      <c r="F564" s="60">
        <v>0</v>
      </c>
      <c r="G564" s="60">
        <v>26.41</v>
      </c>
      <c r="H564" s="60">
        <v>0</v>
      </c>
      <c r="I564" s="60">
        <v>0</v>
      </c>
      <c r="J564" s="60">
        <v>6864.15</v>
      </c>
      <c r="K564" s="20">
        <f t="shared" si="8"/>
        <v>28855.159999999996</v>
      </c>
      <c r="L564" s="84"/>
      <c r="M564" s="85"/>
      <c r="N564" s="86"/>
      <c r="O564" s="87"/>
    </row>
    <row r="565" spans="1:15" x14ac:dyDescent="0.25">
      <c r="A565" s="75"/>
      <c r="B565" s="77" t="s">
        <v>585</v>
      </c>
      <c r="C565" s="60">
        <v>11271.16</v>
      </c>
      <c r="D565" s="60">
        <v>7546.73</v>
      </c>
      <c r="E565" s="60">
        <v>5412.45</v>
      </c>
      <c r="F565" s="60">
        <v>0</v>
      </c>
      <c r="G565" s="60">
        <v>29.14</v>
      </c>
      <c r="H565" s="60">
        <v>0</v>
      </c>
      <c r="I565" s="60">
        <v>0</v>
      </c>
      <c r="J565" s="60">
        <v>7572.24</v>
      </c>
      <c r="K565" s="20">
        <f t="shared" si="8"/>
        <v>31831.72</v>
      </c>
      <c r="L565" s="84"/>
      <c r="M565" s="85"/>
      <c r="N565" s="86"/>
      <c r="O565" s="87"/>
    </row>
    <row r="566" spans="1:15" x14ac:dyDescent="0.25">
      <c r="A566" s="75"/>
      <c r="B566" s="77" t="s">
        <v>586</v>
      </c>
      <c r="C566" s="60">
        <v>66046.12</v>
      </c>
      <c r="D566" s="60">
        <v>44221.87</v>
      </c>
      <c r="E566" s="60">
        <v>31715.55</v>
      </c>
      <c r="F566" s="60">
        <v>0</v>
      </c>
      <c r="G566" s="60">
        <v>170.75</v>
      </c>
      <c r="H566" s="60">
        <v>0</v>
      </c>
      <c r="I566" s="60">
        <v>0</v>
      </c>
      <c r="J566" s="60">
        <v>44371.26</v>
      </c>
      <c r="K566" s="20">
        <f t="shared" si="8"/>
        <v>186525.55</v>
      </c>
      <c r="L566" s="84"/>
      <c r="M566" s="85"/>
      <c r="N566" s="86"/>
      <c r="O566" s="87"/>
    </row>
    <row r="567" spans="1:15" x14ac:dyDescent="0.25">
      <c r="A567" s="75"/>
      <c r="B567" s="77" t="s">
        <v>587</v>
      </c>
      <c r="C567" s="60">
        <v>4801.92</v>
      </c>
      <c r="D567" s="60">
        <v>3215.17</v>
      </c>
      <c r="E567" s="60">
        <v>2305.9</v>
      </c>
      <c r="F567" s="60">
        <v>0</v>
      </c>
      <c r="G567" s="60">
        <v>12.41</v>
      </c>
      <c r="H567" s="60">
        <v>0</v>
      </c>
      <c r="I567" s="60">
        <v>0</v>
      </c>
      <c r="J567" s="60">
        <v>3226.03</v>
      </c>
      <c r="K567" s="20">
        <f t="shared" si="8"/>
        <v>13561.43</v>
      </c>
      <c r="L567" s="84"/>
      <c r="M567" s="85"/>
      <c r="N567" s="86"/>
      <c r="O567" s="87"/>
    </row>
    <row r="568" spans="1:15" x14ac:dyDescent="0.25">
      <c r="A568" s="75"/>
      <c r="B568" s="77" t="s">
        <v>588</v>
      </c>
      <c r="C568" s="60">
        <v>12770.38</v>
      </c>
      <c r="D568" s="60">
        <v>8550.5400000000009</v>
      </c>
      <c r="E568" s="60">
        <v>6132.37</v>
      </c>
      <c r="F568" s="60">
        <v>0</v>
      </c>
      <c r="G568" s="60">
        <v>33.020000000000003</v>
      </c>
      <c r="H568" s="60">
        <v>0</v>
      </c>
      <c r="I568" s="60">
        <v>0</v>
      </c>
      <c r="J568" s="60">
        <v>8579.42</v>
      </c>
      <c r="K568" s="20">
        <f t="shared" si="8"/>
        <v>36065.729999999996</v>
      </c>
      <c r="L568" s="84"/>
      <c r="M568" s="85"/>
      <c r="N568" s="86"/>
      <c r="O568" s="87"/>
    </row>
    <row r="569" spans="1:15" x14ac:dyDescent="0.25">
      <c r="A569" s="74" t="s">
        <v>81</v>
      </c>
      <c r="B569" s="77" t="s">
        <v>678</v>
      </c>
      <c r="C569" s="60">
        <v>624905.21</v>
      </c>
      <c r="D569" s="60">
        <v>376225.35</v>
      </c>
      <c r="E569" s="60">
        <v>306357.67</v>
      </c>
      <c r="F569" s="60">
        <v>0</v>
      </c>
      <c r="G569" s="60">
        <v>568.6</v>
      </c>
      <c r="H569" s="60">
        <v>0</v>
      </c>
      <c r="I569" s="60">
        <v>185089.5</v>
      </c>
      <c r="J569" s="60">
        <v>-158870.63</v>
      </c>
      <c r="K569" s="20">
        <f t="shared" si="8"/>
        <v>1334275.7000000002</v>
      </c>
      <c r="L569" s="84"/>
      <c r="M569" s="85"/>
      <c r="N569" s="86"/>
      <c r="O569" s="87"/>
    </row>
    <row r="570" spans="1:15" x14ac:dyDescent="0.25">
      <c r="A570" s="75"/>
      <c r="B570" s="77" t="s">
        <v>589</v>
      </c>
      <c r="C570" s="60">
        <v>16085.64</v>
      </c>
      <c r="D570" s="60">
        <v>9684.39</v>
      </c>
      <c r="E570" s="60">
        <v>7885.93</v>
      </c>
      <c r="F570" s="60">
        <v>0</v>
      </c>
      <c r="G570" s="60">
        <v>14.64</v>
      </c>
      <c r="H570" s="60">
        <v>0</v>
      </c>
      <c r="I570" s="60">
        <v>0</v>
      </c>
      <c r="J570" s="60">
        <v>9237.09</v>
      </c>
      <c r="K570" s="20">
        <f t="shared" si="8"/>
        <v>42907.69</v>
      </c>
      <c r="L570" s="84"/>
      <c r="M570" s="85"/>
      <c r="N570" s="86"/>
      <c r="O570" s="87"/>
    </row>
    <row r="571" spans="1:15" x14ac:dyDescent="0.25">
      <c r="A571" s="75"/>
      <c r="B571" s="77" t="s">
        <v>24</v>
      </c>
      <c r="C571" s="60">
        <v>3930.1</v>
      </c>
      <c r="D571" s="60">
        <v>2366.13</v>
      </c>
      <c r="E571" s="60">
        <v>1926.72</v>
      </c>
      <c r="F571" s="60">
        <v>0</v>
      </c>
      <c r="G571" s="60">
        <v>3.58</v>
      </c>
      <c r="H571" s="60">
        <v>0</v>
      </c>
      <c r="I571" s="60">
        <v>0</v>
      </c>
      <c r="J571" s="60">
        <v>2256.85</v>
      </c>
      <c r="K571" s="20">
        <f t="shared" si="8"/>
        <v>10483.379999999999</v>
      </c>
      <c r="L571" s="84"/>
      <c r="M571" s="85"/>
      <c r="N571" s="86"/>
      <c r="O571" s="87"/>
    </row>
    <row r="572" spans="1:15" x14ac:dyDescent="0.25">
      <c r="A572" s="75"/>
      <c r="B572" s="77" t="s">
        <v>590</v>
      </c>
      <c r="C572" s="60">
        <v>6922.85</v>
      </c>
      <c r="D572" s="60">
        <v>4167.91</v>
      </c>
      <c r="E572" s="60">
        <v>3393.9</v>
      </c>
      <c r="F572" s="60">
        <v>0</v>
      </c>
      <c r="G572" s="60">
        <v>6.3</v>
      </c>
      <c r="H572" s="60">
        <v>0</v>
      </c>
      <c r="I572" s="60">
        <v>0</v>
      </c>
      <c r="J572" s="60">
        <v>3975.39</v>
      </c>
      <c r="K572" s="20">
        <f t="shared" si="8"/>
        <v>18466.349999999999</v>
      </c>
      <c r="L572" s="84"/>
      <c r="M572" s="85"/>
      <c r="N572" s="86"/>
      <c r="O572" s="87"/>
    </row>
    <row r="573" spans="1:15" x14ac:dyDescent="0.25">
      <c r="A573" s="75"/>
      <c r="B573" s="77" t="s">
        <v>591</v>
      </c>
      <c r="C573" s="60">
        <v>3641.69</v>
      </c>
      <c r="D573" s="60">
        <v>2192.4899999999998</v>
      </c>
      <c r="E573" s="60">
        <v>1785.33</v>
      </c>
      <c r="F573" s="60">
        <v>0</v>
      </c>
      <c r="G573" s="60">
        <v>3.31</v>
      </c>
      <c r="H573" s="60">
        <v>0</v>
      </c>
      <c r="I573" s="60">
        <v>0</v>
      </c>
      <c r="J573" s="60">
        <v>2091.21</v>
      </c>
      <c r="K573" s="20">
        <f t="shared" si="8"/>
        <v>9714.0300000000007</v>
      </c>
      <c r="L573" s="84"/>
      <c r="M573" s="85"/>
      <c r="N573" s="86"/>
      <c r="O573" s="87"/>
    </row>
    <row r="574" spans="1:15" x14ac:dyDescent="0.25">
      <c r="A574" s="75"/>
      <c r="B574" s="77" t="s">
        <v>592</v>
      </c>
      <c r="C574" s="60">
        <v>13228.12</v>
      </c>
      <c r="D574" s="60">
        <v>7964.02</v>
      </c>
      <c r="E574" s="60">
        <v>6485.04</v>
      </c>
      <c r="F574" s="60">
        <v>0</v>
      </c>
      <c r="G574" s="60">
        <v>12.04</v>
      </c>
      <c r="H574" s="60">
        <v>0</v>
      </c>
      <c r="I574" s="60">
        <v>0</v>
      </c>
      <c r="J574" s="60">
        <v>7596.19</v>
      </c>
      <c r="K574" s="20">
        <f t="shared" si="8"/>
        <v>35285.410000000003</v>
      </c>
      <c r="L574" s="84"/>
      <c r="M574" s="85"/>
      <c r="N574" s="86"/>
      <c r="O574" s="87"/>
    </row>
    <row r="575" spans="1:15" x14ac:dyDescent="0.25">
      <c r="A575" s="75"/>
      <c r="B575" s="77" t="s">
        <v>118</v>
      </c>
      <c r="C575" s="60">
        <v>42568.93</v>
      </c>
      <c r="D575" s="60">
        <v>25628.71</v>
      </c>
      <c r="E575" s="60">
        <v>20869.28</v>
      </c>
      <c r="F575" s="60">
        <v>0</v>
      </c>
      <c r="G575" s="60">
        <v>38.729999999999997</v>
      </c>
      <c r="H575" s="60">
        <v>0</v>
      </c>
      <c r="I575" s="60">
        <v>0</v>
      </c>
      <c r="J575" s="60">
        <v>24445.01</v>
      </c>
      <c r="K575" s="20">
        <f t="shared" si="8"/>
        <v>113550.65999999999</v>
      </c>
      <c r="L575" s="84"/>
      <c r="M575" s="85"/>
      <c r="N575" s="86"/>
      <c r="O575" s="87"/>
    </row>
    <row r="576" spans="1:15" x14ac:dyDescent="0.25">
      <c r="A576" s="75"/>
      <c r="B576" s="77" t="s">
        <v>593</v>
      </c>
      <c r="C576" s="60">
        <v>14034.94</v>
      </c>
      <c r="D576" s="60">
        <v>8449.76</v>
      </c>
      <c r="E576" s="60">
        <v>6880.58</v>
      </c>
      <c r="F576" s="60">
        <v>0</v>
      </c>
      <c r="G576" s="60">
        <v>12.77</v>
      </c>
      <c r="H576" s="60">
        <v>0</v>
      </c>
      <c r="I576" s="60">
        <v>0</v>
      </c>
      <c r="J576" s="60">
        <v>8059.49</v>
      </c>
      <c r="K576" s="20">
        <f t="shared" si="8"/>
        <v>37437.54</v>
      </c>
      <c r="L576" s="84"/>
      <c r="M576" s="85"/>
      <c r="N576" s="86"/>
      <c r="O576" s="87"/>
    </row>
    <row r="577" spans="1:15" x14ac:dyDescent="0.25">
      <c r="A577" s="75"/>
      <c r="B577" s="77" t="s">
        <v>594</v>
      </c>
      <c r="C577" s="60">
        <v>9514.4</v>
      </c>
      <c r="D577" s="60">
        <v>5728.16</v>
      </c>
      <c r="E577" s="60">
        <v>4664.3999999999996</v>
      </c>
      <c r="F577" s="60">
        <v>0</v>
      </c>
      <c r="G577" s="60">
        <v>8.66</v>
      </c>
      <c r="H577" s="60">
        <v>0</v>
      </c>
      <c r="I577" s="60">
        <v>0</v>
      </c>
      <c r="J577" s="60">
        <v>5463.59</v>
      </c>
      <c r="K577" s="20">
        <f t="shared" si="8"/>
        <v>25379.21</v>
      </c>
      <c r="L577" s="84"/>
      <c r="M577" s="85"/>
      <c r="N577" s="86"/>
      <c r="O577" s="87"/>
    </row>
    <row r="578" spans="1:15" x14ac:dyDescent="0.25">
      <c r="A578" s="75"/>
      <c r="B578" s="77" t="s">
        <v>595</v>
      </c>
      <c r="C578" s="60">
        <v>151986.31</v>
      </c>
      <c r="D578" s="60">
        <v>91503.64</v>
      </c>
      <c r="E578" s="60">
        <v>74510.78</v>
      </c>
      <c r="F578" s="60">
        <v>0</v>
      </c>
      <c r="G578" s="60">
        <v>138.29</v>
      </c>
      <c r="H578" s="60">
        <v>0</v>
      </c>
      <c r="I578" s="60">
        <v>0</v>
      </c>
      <c r="J578" s="60">
        <v>87277.43</v>
      </c>
      <c r="K578" s="20">
        <f t="shared" si="8"/>
        <v>405416.44999999995</v>
      </c>
      <c r="L578" s="84"/>
      <c r="M578" s="85"/>
      <c r="N578" s="86"/>
      <c r="O578" s="87"/>
    </row>
    <row r="579" spans="1:15" x14ac:dyDescent="0.25">
      <c r="A579" s="75"/>
      <c r="B579" s="77" t="s">
        <v>596</v>
      </c>
      <c r="C579" s="60">
        <v>14746.99</v>
      </c>
      <c r="D579" s="60">
        <v>8878.4500000000007</v>
      </c>
      <c r="E579" s="60">
        <v>7229.66</v>
      </c>
      <c r="F579" s="60">
        <v>0</v>
      </c>
      <c r="G579" s="60">
        <v>13.42</v>
      </c>
      <c r="H579" s="60">
        <v>0</v>
      </c>
      <c r="I579" s="60">
        <v>0</v>
      </c>
      <c r="J579" s="60">
        <v>8468.3799999999992</v>
      </c>
      <c r="K579" s="20">
        <f t="shared" si="8"/>
        <v>39336.9</v>
      </c>
      <c r="L579" s="84"/>
      <c r="M579" s="85"/>
      <c r="N579" s="86"/>
      <c r="O579" s="87"/>
    </row>
    <row r="580" spans="1:15" x14ac:dyDescent="0.25">
      <c r="A580" s="74" t="s">
        <v>82</v>
      </c>
      <c r="B580" s="77" t="s">
        <v>679</v>
      </c>
      <c r="C580" s="60">
        <v>364724.6</v>
      </c>
      <c r="D580" s="60">
        <v>234551.7</v>
      </c>
      <c r="E580" s="60">
        <v>178469.08</v>
      </c>
      <c r="F580" s="60">
        <v>0</v>
      </c>
      <c r="G580" s="60">
        <v>515.84</v>
      </c>
      <c r="H580" s="60">
        <v>0</v>
      </c>
      <c r="I580" s="60">
        <v>0</v>
      </c>
      <c r="J580" s="60">
        <v>-48064.92</v>
      </c>
      <c r="K580" s="20">
        <f t="shared" ref="K580:K643" si="9">SUM(C580:J580)</f>
        <v>730196.29999999993</v>
      </c>
      <c r="L580" s="84"/>
      <c r="M580" s="85"/>
      <c r="N580" s="86"/>
      <c r="O580" s="87"/>
    </row>
    <row r="581" spans="1:15" x14ac:dyDescent="0.25">
      <c r="A581" s="75"/>
      <c r="B581" s="77" t="s">
        <v>286</v>
      </c>
      <c r="C581" s="60">
        <v>433.9</v>
      </c>
      <c r="D581" s="60">
        <v>279.04000000000002</v>
      </c>
      <c r="E581" s="60">
        <v>212.32</v>
      </c>
      <c r="F581" s="60">
        <v>0</v>
      </c>
      <c r="G581" s="60">
        <v>0.61</v>
      </c>
      <c r="H581" s="60">
        <v>0</v>
      </c>
      <c r="I581" s="60">
        <v>0</v>
      </c>
      <c r="J581" s="60">
        <v>273.75</v>
      </c>
      <c r="K581" s="20">
        <f t="shared" si="9"/>
        <v>1199.6199999999999</v>
      </c>
      <c r="L581" s="84"/>
      <c r="M581" s="85"/>
      <c r="N581" s="86"/>
      <c r="O581" s="87"/>
    </row>
    <row r="582" spans="1:15" x14ac:dyDescent="0.25">
      <c r="A582" s="75"/>
      <c r="B582" s="77" t="s">
        <v>287</v>
      </c>
      <c r="C582" s="60">
        <v>712.33</v>
      </c>
      <c r="D582" s="60">
        <v>458.09</v>
      </c>
      <c r="E582" s="60">
        <v>348.56</v>
      </c>
      <c r="F582" s="60">
        <v>0</v>
      </c>
      <c r="G582" s="60">
        <v>1.01</v>
      </c>
      <c r="H582" s="60">
        <v>0</v>
      </c>
      <c r="I582" s="60">
        <v>0</v>
      </c>
      <c r="J582" s="60">
        <v>449.42</v>
      </c>
      <c r="K582" s="20">
        <f t="shared" si="9"/>
        <v>1969.41</v>
      </c>
      <c r="L582" s="84"/>
      <c r="M582" s="85"/>
      <c r="N582" s="86"/>
      <c r="O582" s="87"/>
    </row>
    <row r="583" spans="1:15" x14ac:dyDescent="0.25">
      <c r="A583" s="75"/>
      <c r="B583" s="77" t="s">
        <v>288</v>
      </c>
      <c r="C583" s="60">
        <v>631.20000000000005</v>
      </c>
      <c r="D583" s="60">
        <v>405.92</v>
      </c>
      <c r="E583" s="60">
        <v>308.86</v>
      </c>
      <c r="F583" s="60">
        <v>0</v>
      </c>
      <c r="G583" s="60">
        <v>0.89</v>
      </c>
      <c r="H583" s="60">
        <v>0</v>
      </c>
      <c r="I583" s="60">
        <v>0</v>
      </c>
      <c r="J583" s="60">
        <v>398.22</v>
      </c>
      <c r="K583" s="20">
        <f t="shared" si="9"/>
        <v>1745.0900000000001</v>
      </c>
      <c r="L583" s="84"/>
      <c r="M583" s="85"/>
      <c r="N583" s="86"/>
      <c r="O583" s="87"/>
    </row>
    <row r="584" spans="1:15" x14ac:dyDescent="0.25">
      <c r="A584" s="75"/>
      <c r="B584" s="77" t="s">
        <v>289</v>
      </c>
      <c r="C584" s="60">
        <v>17930.89</v>
      </c>
      <c r="D584" s="60">
        <v>11531.22</v>
      </c>
      <c r="E584" s="60">
        <v>8774.0400000000009</v>
      </c>
      <c r="F584" s="60">
        <v>0</v>
      </c>
      <c r="G584" s="60">
        <v>25.36</v>
      </c>
      <c r="H584" s="60">
        <v>0</v>
      </c>
      <c r="I584" s="60">
        <v>0</v>
      </c>
      <c r="J584" s="60">
        <v>11312.94</v>
      </c>
      <c r="K584" s="20">
        <f t="shared" si="9"/>
        <v>49574.450000000004</v>
      </c>
      <c r="L584" s="84"/>
      <c r="M584" s="85"/>
      <c r="N584" s="86"/>
      <c r="O584" s="87"/>
    </row>
    <row r="585" spans="1:15" x14ac:dyDescent="0.25">
      <c r="A585" s="75"/>
      <c r="B585" s="77" t="s">
        <v>290</v>
      </c>
      <c r="C585" s="60">
        <v>24003.77</v>
      </c>
      <c r="D585" s="60">
        <v>15436.65</v>
      </c>
      <c r="E585" s="60">
        <v>11745.66</v>
      </c>
      <c r="F585" s="60">
        <v>0</v>
      </c>
      <c r="G585" s="60">
        <v>33.950000000000003</v>
      </c>
      <c r="H585" s="60">
        <v>0</v>
      </c>
      <c r="I585" s="60">
        <v>0</v>
      </c>
      <c r="J585" s="60">
        <v>15144.47</v>
      </c>
      <c r="K585" s="20">
        <f t="shared" si="9"/>
        <v>66364.5</v>
      </c>
      <c r="L585" s="84"/>
      <c r="M585" s="85"/>
      <c r="N585" s="86"/>
      <c r="O585" s="87"/>
    </row>
    <row r="586" spans="1:15" x14ac:dyDescent="0.25">
      <c r="A586" s="75"/>
      <c r="B586" s="77" t="s">
        <v>291</v>
      </c>
      <c r="C586" s="60">
        <v>801.26</v>
      </c>
      <c r="D586" s="60">
        <v>515.28</v>
      </c>
      <c r="E586" s="60">
        <v>392.08</v>
      </c>
      <c r="F586" s="60">
        <v>0</v>
      </c>
      <c r="G586" s="60">
        <v>1.1299999999999999</v>
      </c>
      <c r="H586" s="60">
        <v>0</v>
      </c>
      <c r="I586" s="60">
        <v>0</v>
      </c>
      <c r="J586" s="60">
        <v>505.51</v>
      </c>
      <c r="K586" s="20">
        <f t="shared" si="9"/>
        <v>2215.2600000000002</v>
      </c>
      <c r="L586" s="84"/>
      <c r="M586" s="85"/>
      <c r="N586" s="86"/>
      <c r="O586" s="87"/>
    </row>
    <row r="587" spans="1:15" x14ac:dyDescent="0.25">
      <c r="A587" s="75"/>
      <c r="B587" s="77" t="s">
        <v>292</v>
      </c>
      <c r="C587" s="60">
        <v>17815.509999999998</v>
      </c>
      <c r="D587" s="60">
        <v>11457.02</v>
      </c>
      <c r="E587" s="60">
        <v>8717.58</v>
      </c>
      <c r="F587" s="60">
        <v>0</v>
      </c>
      <c r="G587" s="60">
        <v>25.2</v>
      </c>
      <c r="H587" s="60">
        <v>0</v>
      </c>
      <c r="I587" s="60">
        <v>0</v>
      </c>
      <c r="J587" s="60">
        <v>11240.15</v>
      </c>
      <c r="K587" s="20">
        <f t="shared" si="9"/>
        <v>49255.46</v>
      </c>
      <c r="L587" s="84"/>
      <c r="M587" s="85"/>
      <c r="N587" s="86"/>
      <c r="O587" s="87"/>
    </row>
    <row r="588" spans="1:15" x14ac:dyDescent="0.25">
      <c r="A588" s="75"/>
      <c r="B588" s="77" t="s">
        <v>293</v>
      </c>
      <c r="C588" s="60">
        <v>13853.52</v>
      </c>
      <c r="D588" s="60">
        <v>8909.09</v>
      </c>
      <c r="E588" s="60">
        <v>6778.88</v>
      </c>
      <c r="F588" s="60">
        <v>0</v>
      </c>
      <c r="G588" s="60">
        <v>19.59</v>
      </c>
      <c r="H588" s="60">
        <v>0</v>
      </c>
      <c r="I588" s="60">
        <v>0</v>
      </c>
      <c r="J588" s="60">
        <v>8740.4599999999991</v>
      </c>
      <c r="K588" s="20">
        <f t="shared" si="9"/>
        <v>38301.54</v>
      </c>
      <c r="L588" s="84"/>
      <c r="M588" s="85"/>
      <c r="N588" s="86"/>
      <c r="O588" s="87"/>
    </row>
    <row r="589" spans="1:15" x14ac:dyDescent="0.25">
      <c r="A589" s="74" t="s">
        <v>83</v>
      </c>
      <c r="B589" s="77" t="s">
        <v>678</v>
      </c>
      <c r="C589" s="60">
        <v>273584.63</v>
      </c>
      <c r="D589" s="60">
        <v>217814.31</v>
      </c>
      <c r="E589" s="60">
        <v>137684.06</v>
      </c>
      <c r="F589" s="60">
        <v>0</v>
      </c>
      <c r="G589" s="60">
        <v>465.61</v>
      </c>
      <c r="H589" s="60">
        <v>0</v>
      </c>
      <c r="I589" s="60">
        <v>64610.559999999998</v>
      </c>
      <c r="J589" s="60">
        <v>-43418.64</v>
      </c>
      <c r="K589" s="20">
        <f t="shared" si="9"/>
        <v>650740.52999999991</v>
      </c>
      <c r="L589" s="84"/>
      <c r="M589" s="85"/>
      <c r="N589" s="86"/>
      <c r="O589" s="87"/>
    </row>
    <row r="590" spans="1:15" x14ac:dyDescent="0.25">
      <c r="A590" s="75"/>
      <c r="B590" s="77" t="s">
        <v>597</v>
      </c>
      <c r="C590" s="60">
        <v>844.72</v>
      </c>
      <c r="D590" s="60">
        <v>672.52</v>
      </c>
      <c r="E590" s="60">
        <v>425.11</v>
      </c>
      <c r="F590" s="60">
        <v>0</v>
      </c>
      <c r="G590" s="60">
        <v>1.44</v>
      </c>
      <c r="H590" s="60">
        <v>0</v>
      </c>
      <c r="I590" s="60">
        <v>0</v>
      </c>
      <c r="J590" s="60">
        <v>703.99</v>
      </c>
      <c r="K590" s="20">
        <f t="shared" si="9"/>
        <v>2647.7799999999997</v>
      </c>
      <c r="L590" s="84"/>
      <c r="M590" s="85"/>
      <c r="N590" s="86"/>
      <c r="O590" s="87"/>
    </row>
    <row r="591" spans="1:15" x14ac:dyDescent="0.25">
      <c r="A591" s="75"/>
      <c r="B591" s="77" t="s">
        <v>598</v>
      </c>
      <c r="C591" s="60">
        <v>37046.239999999998</v>
      </c>
      <c r="D591" s="60">
        <v>29494.35</v>
      </c>
      <c r="E591" s="60">
        <v>18643.87</v>
      </c>
      <c r="F591" s="60">
        <v>0</v>
      </c>
      <c r="G591" s="60">
        <v>63.05</v>
      </c>
      <c r="H591" s="60">
        <v>0</v>
      </c>
      <c r="I591" s="60">
        <v>0</v>
      </c>
      <c r="J591" s="60">
        <v>30875.81</v>
      </c>
      <c r="K591" s="20">
        <f t="shared" si="9"/>
        <v>116123.31999999999</v>
      </c>
      <c r="L591" s="84"/>
      <c r="M591" s="85"/>
      <c r="N591" s="86"/>
      <c r="O591" s="87"/>
    </row>
    <row r="592" spans="1:15" x14ac:dyDescent="0.25">
      <c r="A592" s="75"/>
      <c r="B592" s="77" t="s">
        <v>435</v>
      </c>
      <c r="C592" s="60">
        <v>0</v>
      </c>
      <c r="D592" s="60">
        <v>0</v>
      </c>
      <c r="E592" s="60">
        <v>0</v>
      </c>
      <c r="F592" s="60">
        <v>0</v>
      </c>
      <c r="G592" s="60">
        <v>0</v>
      </c>
      <c r="H592" s="60">
        <v>0</v>
      </c>
      <c r="I592" s="60">
        <v>0</v>
      </c>
      <c r="J592" s="60">
        <v>0</v>
      </c>
      <c r="K592" s="20">
        <f t="shared" si="9"/>
        <v>0</v>
      </c>
      <c r="L592" s="84"/>
      <c r="M592" s="85"/>
      <c r="N592" s="86"/>
      <c r="O592" s="87"/>
    </row>
    <row r="593" spans="1:15" x14ac:dyDescent="0.25">
      <c r="A593" s="75"/>
      <c r="B593" s="77" t="s">
        <v>599</v>
      </c>
      <c r="C593" s="60">
        <v>2697.87</v>
      </c>
      <c r="D593" s="60">
        <v>2147.91</v>
      </c>
      <c r="E593" s="60">
        <v>1357.73</v>
      </c>
      <c r="F593" s="60">
        <v>0</v>
      </c>
      <c r="G593" s="60">
        <v>4.59</v>
      </c>
      <c r="H593" s="60">
        <v>0</v>
      </c>
      <c r="I593" s="60">
        <v>0</v>
      </c>
      <c r="J593" s="60">
        <v>2248.5100000000002</v>
      </c>
      <c r="K593" s="20">
        <f t="shared" si="9"/>
        <v>8456.61</v>
      </c>
      <c r="L593" s="84"/>
      <c r="M593" s="85"/>
      <c r="N593" s="86"/>
      <c r="O593" s="87"/>
    </row>
    <row r="594" spans="1:15" x14ac:dyDescent="0.25">
      <c r="A594" s="75"/>
      <c r="B594" s="77" t="s">
        <v>454</v>
      </c>
      <c r="C594" s="60">
        <v>771.44</v>
      </c>
      <c r="D594" s="60">
        <v>614.17999999999995</v>
      </c>
      <c r="E594" s="60">
        <v>388.23</v>
      </c>
      <c r="F594" s="60">
        <v>0</v>
      </c>
      <c r="G594" s="60">
        <v>1.31</v>
      </c>
      <c r="H594" s="60">
        <v>0</v>
      </c>
      <c r="I594" s="60">
        <v>0</v>
      </c>
      <c r="J594" s="60">
        <v>642.94000000000005</v>
      </c>
      <c r="K594" s="20">
        <f t="shared" si="9"/>
        <v>2418.1</v>
      </c>
      <c r="L594" s="84"/>
      <c r="M594" s="85"/>
      <c r="N594" s="86"/>
      <c r="O594" s="87"/>
    </row>
    <row r="595" spans="1:15" x14ac:dyDescent="0.25">
      <c r="A595" s="75"/>
      <c r="B595" s="77" t="s">
        <v>600</v>
      </c>
      <c r="C595" s="60">
        <v>2456.54</v>
      </c>
      <c r="D595" s="60">
        <v>1955.78</v>
      </c>
      <c r="E595" s="60">
        <v>1236.28</v>
      </c>
      <c r="F595" s="60">
        <v>0</v>
      </c>
      <c r="G595" s="60">
        <v>4.18</v>
      </c>
      <c r="H595" s="60">
        <v>0</v>
      </c>
      <c r="I595" s="60">
        <v>0</v>
      </c>
      <c r="J595" s="60">
        <v>2047.4</v>
      </c>
      <c r="K595" s="20">
        <f t="shared" si="9"/>
        <v>7700.18</v>
      </c>
      <c r="L595" s="84"/>
      <c r="M595" s="85"/>
      <c r="N595" s="86"/>
      <c r="O595" s="87"/>
    </row>
    <row r="596" spans="1:15" x14ac:dyDescent="0.25">
      <c r="A596" s="75"/>
      <c r="B596" s="77" t="s">
        <v>601</v>
      </c>
      <c r="C596" s="60">
        <v>5141.4799999999996</v>
      </c>
      <c r="D596" s="60">
        <v>4093.39</v>
      </c>
      <c r="E596" s="60">
        <v>2587.5</v>
      </c>
      <c r="F596" s="60">
        <v>0</v>
      </c>
      <c r="G596" s="60">
        <v>8.75</v>
      </c>
      <c r="H596" s="60">
        <v>0</v>
      </c>
      <c r="I596" s="60">
        <v>0</v>
      </c>
      <c r="J596" s="60">
        <v>4285.1000000000004</v>
      </c>
      <c r="K596" s="20">
        <f t="shared" si="9"/>
        <v>16116.22</v>
      </c>
      <c r="L596" s="84"/>
      <c r="M596" s="85"/>
      <c r="N596" s="86"/>
      <c r="O596" s="87"/>
    </row>
    <row r="597" spans="1:15" x14ac:dyDescent="0.25">
      <c r="A597" s="75"/>
      <c r="B597" s="77" t="s">
        <v>602</v>
      </c>
      <c r="C597" s="60">
        <v>1879.05</v>
      </c>
      <c r="D597" s="60">
        <v>1496</v>
      </c>
      <c r="E597" s="60">
        <v>945.65</v>
      </c>
      <c r="F597" s="60">
        <v>0</v>
      </c>
      <c r="G597" s="60">
        <v>3.2</v>
      </c>
      <c r="H597" s="60">
        <v>0</v>
      </c>
      <c r="I597" s="60">
        <v>0</v>
      </c>
      <c r="J597" s="60">
        <v>1566.07</v>
      </c>
      <c r="K597" s="20">
        <f t="shared" si="9"/>
        <v>5889.9699999999993</v>
      </c>
      <c r="L597" s="84"/>
      <c r="M597" s="85"/>
      <c r="N597" s="86"/>
      <c r="O597" s="87"/>
    </row>
    <row r="598" spans="1:15" x14ac:dyDescent="0.25">
      <c r="A598" s="75"/>
      <c r="B598" s="77" t="s">
        <v>603</v>
      </c>
      <c r="C598" s="60">
        <v>1258.43</v>
      </c>
      <c r="D598" s="60">
        <v>1001.9</v>
      </c>
      <c r="E598" s="60">
        <v>633.32000000000005</v>
      </c>
      <c r="F598" s="60">
        <v>0</v>
      </c>
      <c r="G598" s="60">
        <v>2.14</v>
      </c>
      <c r="H598" s="60">
        <v>0</v>
      </c>
      <c r="I598" s="60">
        <v>0</v>
      </c>
      <c r="J598" s="60">
        <v>1048.82</v>
      </c>
      <c r="K598" s="20">
        <f t="shared" si="9"/>
        <v>3944.6099999999997</v>
      </c>
      <c r="L598" s="84"/>
      <c r="M598" s="85"/>
      <c r="N598" s="86"/>
      <c r="O598" s="87"/>
    </row>
    <row r="599" spans="1:15" x14ac:dyDescent="0.25">
      <c r="A599" s="74" t="s">
        <v>84</v>
      </c>
      <c r="B599" s="77" t="s">
        <v>679</v>
      </c>
      <c r="C599" s="60">
        <v>230115.69</v>
      </c>
      <c r="D599" s="60">
        <v>128327.21</v>
      </c>
      <c r="E599" s="60">
        <v>109510.45</v>
      </c>
      <c r="F599" s="60">
        <v>0</v>
      </c>
      <c r="G599" s="60">
        <v>10.119999999999999</v>
      </c>
      <c r="H599" s="60">
        <v>0</v>
      </c>
      <c r="I599" s="60">
        <v>0</v>
      </c>
      <c r="J599" s="60">
        <v>-20712.64</v>
      </c>
      <c r="K599" s="20">
        <f t="shared" si="9"/>
        <v>447250.83</v>
      </c>
      <c r="L599" s="84"/>
      <c r="M599" s="85"/>
      <c r="N599" s="86"/>
      <c r="O599" s="87"/>
    </row>
    <row r="600" spans="1:15" x14ac:dyDescent="0.25">
      <c r="A600" s="75"/>
      <c r="B600" s="77" t="s">
        <v>294</v>
      </c>
      <c r="C600" s="60">
        <v>190.87</v>
      </c>
      <c r="D600" s="60">
        <v>106.44</v>
      </c>
      <c r="E600" s="60">
        <v>90.83</v>
      </c>
      <c r="F600" s="60">
        <v>0</v>
      </c>
      <c r="G600" s="60">
        <v>0.01</v>
      </c>
      <c r="H600" s="60">
        <v>0</v>
      </c>
      <c r="I600" s="60">
        <v>0</v>
      </c>
      <c r="J600" s="60">
        <v>99.39</v>
      </c>
      <c r="K600" s="20">
        <f t="shared" si="9"/>
        <v>487.53999999999996</v>
      </c>
      <c r="L600" s="84"/>
      <c r="M600" s="85"/>
      <c r="N600" s="86"/>
      <c r="O600" s="87"/>
    </row>
    <row r="601" spans="1:15" x14ac:dyDescent="0.25">
      <c r="A601" s="75"/>
      <c r="B601" s="77" t="s">
        <v>295</v>
      </c>
      <c r="C601" s="60">
        <v>1213.3399999999999</v>
      </c>
      <c r="D601" s="60">
        <v>676.64</v>
      </c>
      <c r="E601" s="60">
        <v>577.41999999999996</v>
      </c>
      <c r="F601" s="60">
        <v>0</v>
      </c>
      <c r="G601" s="60">
        <v>0.05</v>
      </c>
      <c r="H601" s="60">
        <v>0</v>
      </c>
      <c r="I601" s="60">
        <v>0</v>
      </c>
      <c r="J601" s="60">
        <v>631.87</v>
      </c>
      <c r="K601" s="20">
        <f t="shared" si="9"/>
        <v>3099.32</v>
      </c>
      <c r="L601" s="84"/>
      <c r="M601" s="85"/>
      <c r="N601" s="86"/>
      <c r="O601" s="87"/>
    </row>
    <row r="602" spans="1:15" x14ac:dyDescent="0.25">
      <c r="A602" s="75"/>
      <c r="B602" s="77" t="s">
        <v>296</v>
      </c>
      <c r="C602" s="60">
        <v>35258.269999999997</v>
      </c>
      <c r="D602" s="60">
        <v>19662.259999999998</v>
      </c>
      <c r="E602" s="60">
        <v>16779.169999999998</v>
      </c>
      <c r="F602" s="60">
        <v>0</v>
      </c>
      <c r="G602" s="60">
        <v>1.55</v>
      </c>
      <c r="H602" s="60">
        <v>0</v>
      </c>
      <c r="I602" s="60">
        <v>0</v>
      </c>
      <c r="J602" s="60">
        <v>18361.490000000002</v>
      </c>
      <c r="K602" s="20">
        <f t="shared" si="9"/>
        <v>90062.74</v>
      </c>
      <c r="L602" s="84"/>
      <c r="M602" s="85"/>
      <c r="N602" s="86"/>
      <c r="O602" s="88"/>
    </row>
    <row r="603" spans="1:15" x14ac:dyDescent="0.25">
      <c r="A603" s="75"/>
      <c r="B603" s="77" t="s">
        <v>297</v>
      </c>
      <c r="C603" s="60">
        <v>1267.8</v>
      </c>
      <c r="D603" s="60">
        <v>707.01</v>
      </c>
      <c r="E603" s="60">
        <v>603.34</v>
      </c>
      <c r="F603" s="60">
        <v>0</v>
      </c>
      <c r="G603" s="60">
        <v>0.06</v>
      </c>
      <c r="H603" s="60">
        <v>0</v>
      </c>
      <c r="I603" s="60">
        <v>0</v>
      </c>
      <c r="J603" s="60">
        <v>660.23</v>
      </c>
      <c r="K603" s="20">
        <f t="shared" si="9"/>
        <v>3238.44</v>
      </c>
      <c r="L603" s="84"/>
      <c r="M603" s="85"/>
      <c r="N603" s="86"/>
      <c r="O603" s="87"/>
    </row>
    <row r="604" spans="1:15" x14ac:dyDescent="0.25">
      <c r="A604" s="75"/>
      <c r="B604" s="77" t="s">
        <v>298</v>
      </c>
      <c r="C604" s="60">
        <v>1842.8</v>
      </c>
      <c r="D604" s="60">
        <v>1027.6600000000001</v>
      </c>
      <c r="E604" s="60">
        <v>876.98</v>
      </c>
      <c r="F604" s="60">
        <v>0</v>
      </c>
      <c r="G604" s="60">
        <v>0.08</v>
      </c>
      <c r="H604" s="60">
        <v>0</v>
      </c>
      <c r="I604" s="60">
        <v>0</v>
      </c>
      <c r="J604" s="60">
        <v>959.66</v>
      </c>
      <c r="K604" s="20">
        <f t="shared" si="9"/>
        <v>4707.18</v>
      </c>
      <c r="L604" s="84"/>
      <c r="M604" s="85"/>
      <c r="N604" s="86"/>
      <c r="O604" s="88"/>
    </row>
    <row r="605" spans="1:15" x14ac:dyDescent="0.25">
      <c r="A605" s="74" t="s">
        <v>85</v>
      </c>
      <c r="B605" s="77" t="s">
        <v>678</v>
      </c>
      <c r="C605" s="60">
        <v>318052.56</v>
      </c>
      <c r="D605" s="60">
        <v>172939.35</v>
      </c>
      <c r="E605" s="60">
        <v>151780.99</v>
      </c>
      <c r="F605" s="60">
        <v>0</v>
      </c>
      <c r="G605" s="60">
        <v>469.24</v>
      </c>
      <c r="H605" s="60">
        <v>0</v>
      </c>
      <c r="I605" s="60">
        <v>0</v>
      </c>
      <c r="J605" s="60">
        <v>-76277.350000000006</v>
      </c>
      <c r="K605" s="20">
        <f t="shared" si="9"/>
        <v>566964.79</v>
      </c>
      <c r="L605" s="84"/>
      <c r="M605" s="85"/>
      <c r="N605" s="86"/>
      <c r="O605" s="87"/>
    </row>
    <row r="606" spans="1:15" x14ac:dyDescent="0.25">
      <c r="A606" s="75"/>
      <c r="B606" s="77" t="s">
        <v>604</v>
      </c>
      <c r="C606" s="60">
        <v>83481.350000000006</v>
      </c>
      <c r="D606" s="60">
        <v>45392.53</v>
      </c>
      <c r="E606" s="60">
        <v>39838.959999999999</v>
      </c>
      <c r="F606" s="60">
        <v>0</v>
      </c>
      <c r="G606" s="60">
        <v>123.16</v>
      </c>
      <c r="H606" s="60">
        <v>0</v>
      </c>
      <c r="I606" s="60">
        <v>0</v>
      </c>
      <c r="J606" s="60">
        <v>41826.33</v>
      </c>
      <c r="K606" s="20">
        <f t="shared" si="9"/>
        <v>210662.33000000002</v>
      </c>
      <c r="L606" s="84"/>
      <c r="M606" s="85"/>
      <c r="N606" s="86"/>
      <c r="O606" s="87"/>
    </row>
    <row r="607" spans="1:15" x14ac:dyDescent="0.25">
      <c r="A607" s="75"/>
      <c r="B607" s="77" t="s">
        <v>605</v>
      </c>
      <c r="C607" s="60">
        <v>10372.31</v>
      </c>
      <c r="D607" s="60">
        <v>5639.89</v>
      </c>
      <c r="E607" s="60">
        <v>4949.87</v>
      </c>
      <c r="F607" s="60">
        <v>0</v>
      </c>
      <c r="G607" s="60">
        <v>15.3</v>
      </c>
      <c r="H607" s="60">
        <v>0</v>
      </c>
      <c r="I607" s="60">
        <v>0</v>
      </c>
      <c r="J607" s="60">
        <v>5196.8</v>
      </c>
      <c r="K607" s="20">
        <f t="shared" si="9"/>
        <v>26174.17</v>
      </c>
      <c r="L607" s="84"/>
      <c r="M607" s="85"/>
      <c r="N607" s="86"/>
      <c r="O607" s="87"/>
    </row>
    <row r="608" spans="1:15" x14ac:dyDescent="0.25">
      <c r="A608" s="75"/>
      <c r="B608" s="77" t="s">
        <v>119</v>
      </c>
      <c r="C608" s="60">
        <v>14254.08</v>
      </c>
      <c r="D608" s="60">
        <v>7750.58</v>
      </c>
      <c r="E608" s="60">
        <v>6802.33</v>
      </c>
      <c r="F608" s="60">
        <v>0</v>
      </c>
      <c r="G608" s="60">
        <v>21.03</v>
      </c>
      <c r="H608" s="60">
        <v>0</v>
      </c>
      <c r="I608" s="60">
        <v>0</v>
      </c>
      <c r="J608" s="60">
        <v>7141.65</v>
      </c>
      <c r="K608" s="20">
        <f t="shared" si="9"/>
        <v>35969.67</v>
      </c>
      <c r="L608" s="84"/>
      <c r="M608" s="85"/>
      <c r="N608" s="86"/>
      <c r="O608" s="87"/>
    </row>
    <row r="609" spans="1:15" x14ac:dyDescent="0.25">
      <c r="A609" s="75"/>
      <c r="B609" s="77" t="s">
        <v>606</v>
      </c>
      <c r="C609" s="60">
        <v>3813.67</v>
      </c>
      <c r="D609" s="60">
        <v>2073.66</v>
      </c>
      <c r="E609" s="60">
        <v>1819.96</v>
      </c>
      <c r="F609" s="60">
        <v>0</v>
      </c>
      <c r="G609" s="60">
        <v>5.63</v>
      </c>
      <c r="H609" s="60">
        <v>0</v>
      </c>
      <c r="I609" s="60">
        <v>0</v>
      </c>
      <c r="J609" s="60">
        <v>1910.73</v>
      </c>
      <c r="K609" s="20">
        <f t="shared" si="9"/>
        <v>9623.65</v>
      </c>
      <c r="L609" s="84"/>
      <c r="M609" s="85"/>
      <c r="N609" s="86"/>
      <c r="O609" s="87"/>
    </row>
    <row r="610" spans="1:15" x14ac:dyDescent="0.25">
      <c r="A610" s="75"/>
      <c r="B610" s="77" t="s">
        <v>607</v>
      </c>
      <c r="C610" s="60">
        <v>3158.83</v>
      </c>
      <c r="D610" s="60">
        <v>1717.6</v>
      </c>
      <c r="E610" s="60">
        <v>1507.46</v>
      </c>
      <c r="F610" s="60">
        <v>0</v>
      </c>
      <c r="G610" s="60">
        <v>4.66</v>
      </c>
      <c r="H610" s="60">
        <v>0</v>
      </c>
      <c r="I610" s="60">
        <v>0</v>
      </c>
      <c r="J610" s="60">
        <v>1582.66</v>
      </c>
      <c r="K610" s="20">
        <f t="shared" si="9"/>
        <v>7971.21</v>
      </c>
      <c r="L610" s="84"/>
      <c r="M610" s="85"/>
      <c r="N610" s="86"/>
      <c r="O610" s="87"/>
    </row>
    <row r="611" spans="1:15" x14ac:dyDescent="0.25">
      <c r="A611" s="75"/>
      <c r="B611" s="77" t="s">
        <v>608</v>
      </c>
      <c r="C611" s="60">
        <v>12488.68</v>
      </c>
      <c r="D611" s="60">
        <v>6790.65</v>
      </c>
      <c r="E611" s="60">
        <v>5959.85</v>
      </c>
      <c r="F611" s="60">
        <v>0</v>
      </c>
      <c r="G611" s="60">
        <v>18.43</v>
      </c>
      <c r="H611" s="60">
        <v>0</v>
      </c>
      <c r="I611" s="60">
        <v>0</v>
      </c>
      <c r="J611" s="60">
        <v>6257.15</v>
      </c>
      <c r="K611" s="20">
        <f t="shared" si="9"/>
        <v>31514.760000000002</v>
      </c>
      <c r="L611" s="84"/>
      <c r="M611" s="85"/>
      <c r="N611" s="86"/>
      <c r="O611" s="87"/>
    </row>
    <row r="612" spans="1:15" x14ac:dyDescent="0.25">
      <c r="A612" s="75"/>
      <c r="B612" s="77" t="s">
        <v>609</v>
      </c>
      <c r="C612" s="60">
        <v>9759.3700000000008</v>
      </c>
      <c r="D612" s="60">
        <v>5306.61</v>
      </c>
      <c r="E612" s="60">
        <v>4657.37</v>
      </c>
      <c r="F612" s="60">
        <v>0</v>
      </c>
      <c r="G612" s="60">
        <v>14.4</v>
      </c>
      <c r="H612" s="60">
        <v>0</v>
      </c>
      <c r="I612" s="60">
        <v>0</v>
      </c>
      <c r="J612" s="60">
        <v>4889.7</v>
      </c>
      <c r="K612" s="20">
        <f t="shared" si="9"/>
        <v>24627.45</v>
      </c>
      <c r="L612" s="84"/>
      <c r="M612" s="85"/>
      <c r="N612" s="86"/>
      <c r="O612" s="87"/>
    </row>
    <row r="613" spans="1:15" x14ac:dyDescent="0.25">
      <c r="A613" s="75"/>
      <c r="B613" s="77" t="s">
        <v>610</v>
      </c>
      <c r="C613" s="60">
        <v>3897.48</v>
      </c>
      <c r="D613" s="60">
        <v>2119.23</v>
      </c>
      <c r="E613" s="60">
        <v>1859.95</v>
      </c>
      <c r="F613" s="60">
        <v>0</v>
      </c>
      <c r="G613" s="60">
        <v>5.75</v>
      </c>
      <c r="H613" s="60">
        <v>0</v>
      </c>
      <c r="I613" s="60">
        <v>0</v>
      </c>
      <c r="J613" s="60">
        <v>1952.73</v>
      </c>
      <c r="K613" s="20">
        <f t="shared" si="9"/>
        <v>9835.14</v>
      </c>
      <c r="L613" s="84"/>
      <c r="M613" s="85"/>
      <c r="N613" s="86"/>
      <c r="O613" s="87"/>
    </row>
    <row r="614" spans="1:15" x14ac:dyDescent="0.25">
      <c r="A614" s="75"/>
      <c r="B614" s="77" t="s">
        <v>611</v>
      </c>
      <c r="C614" s="60">
        <v>3216.44</v>
      </c>
      <c r="D614" s="60">
        <v>1748.92</v>
      </c>
      <c r="E614" s="60">
        <v>1534.95</v>
      </c>
      <c r="F614" s="60">
        <v>0</v>
      </c>
      <c r="G614" s="60">
        <v>4.75</v>
      </c>
      <c r="H614" s="60">
        <v>0</v>
      </c>
      <c r="I614" s="60">
        <v>0</v>
      </c>
      <c r="J614" s="60">
        <v>1611.52</v>
      </c>
      <c r="K614" s="20">
        <f t="shared" si="9"/>
        <v>8116.58</v>
      </c>
      <c r="L614" s="84"/>
      <c r="M614" s="85"/>
      <c r="N614" s="86"/>
      <c r="O614" s="87"/>
    </row>
    <row r="615" spans="1:15" x14ac:dyDescent="0.25">
      <c r="A615" s="75"/>
      <c r="B615" s="77" t="s">
        <v>122</v>
      </c>
      <c r="C615" s="60">
        <v>7800.17</v>
      </c>
      <c r="D615" s="60">
        <v>4241.3</v>
      </c>
      <c r="E615" s="60">
        <v>3722.4</v>
      </c>
      <c r="F615" s="60">
        <v>0</v>
      </c>
      <c r="G615" s="60">
        <v>11.51</v>
      </c>
      <c r="H615" s="60">
        <v>0</v>
      </c>
      <c r="I615" s="60">
        <v>0</v>
      </c>
      <c r="J615" s="60">
        <v>3908.08</v>
      </c>
      <c r="K615" s="20">
        <f t="shared" si="9"/>
        <v>19683.46</v>
      </c>
      <c r="L615" s="84"/>
      <c r="M615" s="85"/>
      <c r="N615" s="86"/>
      <c r="O615" s="87"/>
    </row>
    <row r="616" spans="1:15" x14ac:dyDescent="0.25">
      <c r="A616" s="74" t="s">
        <v>86</v>
      </c>
      <c r="B616" s="77" t="s">
        <v>679</v>
      </c>
      <c r="C616" s="60">
        <v>162133.54999999999</v>
      </c>
      <c r="D616" s="60">
        <v>184974.43</v>
      </c>
      <c r="E616" s="60">
        <v>89265.65</v>
      </c>
      <c r="F616" s="60">
        <v>0</v>
      </c>
      <c r="G616" s="60">
        <v>522.15</v>
      </c>
      <c r="H616" s="60">
        <v>0</v>
      </c>
      <c r="I616" s="60">
        <v>0</v>
      </c>
      <c r="J616" s="60">
        <v>-21368.76</v>
      </c>
      <c r="K616" s="20">
        <f t="shared" si="9"/>
        <v>415527.02</v>
      </c>
      <c r="L616" s="84"/>
      <c r="M616" s="85"/>
      <c r="N616" s="86"/>
      <c r="O616" s="87"/>
    </row>
    <row r="617" spans="1:15" x14ac:dyDescent="0.25">
      <c r="A617" s="75"/>
      <c r="B617" s="77" t="s">
        <v>299</v>
      </c>
      <c r="C617" s="60">
        <v>216.48</v>
      </c>
      <c r="D617" s="60">
        <v>246.98</v>
      </c>
      <c r="E617" s="60">
        <v>119.19</v>
      </c>
      <c r="F617" s="60">
        <v>0</v>
      </c>
      <c r="G617" s="60">
        <v>0.7</v>
      </c>
      <c r="H617" s="60">
        <v>0</v>
      </c>
      <c r="I617" s="60">
        <v>0</v>
      </c>
      <c r="J617" s="60">
        <v>277.42</v>
      </c>
      <c r="K617" s="20">
        <f t="shared" si="9"/>
        <v>860.77</v>
      </c>
      <c r="L617" s="84"/>
      <c r="M617" s="85"/>
      <c r="N617" s="86"/>
      <c r="O617" s="87"/>
    </row>
    <row r="618" spans="1:15" x14ac:dyDescent="0.25">
      <c r="A618" s="75"/>
      <c r="B618" s="77" t="s">
        <v>170</v>
      </c>
      <c r="C618" s="60">
        <v>13607.53</v>
      </c>
      <c r="D618" s="60">
        <v>15524.51</v>
      </c>
      <c r="E618" s="60">
        <v>7491.88</v>
      </c>
      <c r="F618" s="60">
        <v>0</v>
      </c>
      <c r="G618" s="60">
        <v>43.82</v>
      </c>
      <c r="H618" s="60">
        <v>0</v>
      </c>
      <c r="I618" s="60">
        <v>0</v>
      </c>
      <c r="J618" s="60">
        <v>17437.11</v>
      </c>
      <c r="K618" s="20">
        <f t="shared" si="9"/>
        <v>54104.85</v>
      </c>
      <c r="L618" s="84"/>
      <c r="M618" s="85"/>
      <c r="N618" s="86"/>
      <c r="O618" s="87"/>
    </row>
    <row r="619" spans="1:15" x14ac:dyDescent="0.25">
      <c r="A619" s="75"/>
      <c r="B619" s="77" t="s">
        <v>173</v>
      </c>
      <c r="C619" s="60">
        <v>0</v>
      </c>
      <c r="D619" s="60">
        <v>0</v>
      </c>
      <c r="E619" s="60">
        <v>0</v>
      </c>
      <c r="F619" s="60">
        <v>0</v>
      </c>
      <c r="G619" s="60">
        <v>0</v>
      </c>
      <c r="H619" s="60">
        <v>0</v>
      </c>
      <c r="I619" s="60">
        <v>0</v>
      </c>
      <c r="J619" s="60">
        <v>0</v>
      </c>
      <c r="K619" s="20">
        <f t="shared" si="9"/>
        <v>0</v>
      </c>
      <c r="L619" s="84"/>
      <c r="M619" s="85"/>
      <c r="N619" s="86"/>
      <c r="O619" s="87"/>
    </row>
    <row r="620" spans="1:15" x14ac:dyDescent="0.25">
      <c r="A620" s="75"/>
      <c r="B620" s="77" t="s">
        <v>300</v>
      </c>
      <c r="C620" s="60">
        <v>2851.67</v>
      </c>
      <c r="D620" s="60">
        <v>3253.4</v>
      </c>
      <c r="E620" s="60">
        <v>1570.04</v>
      </c>
      <c r="F620" s="60">
        <v>0</v>
      </c>
      <c r="G620" s="60">
        <v>9.18</v>
      </c>
      <c r="H620" s="60">
        <v>0</v>
      </c>
      <c r="I620" s="60">
        <v>0</v>
      </c>
      <c r="J620" s="60">
        <v>3654.23</v>
      </c>
      <c r="K620" s="20">
        <f t="shared" si="9"/>
        <v>11338.52</v>
      </c>
      <c r="L620" s="84"/>
      <c r="M620" s="85"/>
      <c r="N620" s="86"/>
      <c r="O620" s="87"/>
    </row>
    <row r="621" spans="1:15" x14ac:dyDescent="0.25">
      <c r="A621" s="74" t="s">
        <v>87</v>
      </c>
      <c r="B621" s="77" t="s">
        <v>678</v>
      </c>
      <c r="C621" s="60">
        <v>524748.4</v>
      </c>
      <c r="D621" s="60">
        <v>266649.59000000003</v>
      </c>
      <c r="E621" s="60">
        <v>245088.78</v>
      </c>
      <c r="F621" s="60">
        <v>0</v>
      </c>
      <c r="G621" s="60">
        <v>293.79000000000002</v>
      </c>
      <c r="H621" s="60">
        <v>0</v>
      </c>
      <c r="I621" s="60">
        <v>130645.03</v>
      </c>
      <c r="J621" s="60">
        <v>-56657.29</v>
      </c>
      <c r="K621" s="20">
        <f t="shared" si="9"/>
        <v>1110768.3</v>
      </c>
      <c r="L621" s="84"/>
      <c r="M621" s="85"/>
      <c r="N621" s="86"/>
      <c r="O621" s="87"/>
    </row>
    <row r="622" spans="1:15" x14ac:dyDescent="0.25">
      <c r="A622" s="75"/>
      <c r="B622" s="77" t="s">
        <v>612</v>
      </c>
      <c r="C622" s="60">
        <v>11292.74</v>
      </c>
      <c r="D622" s="60">
        <v>5738.38</v>
      </c>
      <c r="E622" s="60">
        <v>5274.38</v>
      </c>
      <c r="F622" s="60">
        <v>0</v>
      </c>
      <c r="G622" s="60">
        <v>6.32</v>
      </c>
      <c r="H622" s="60">
        <v>0</v>
      </c>
      <c r="I622" s="60">
        <v>0</v>
      </c>
      <c r="J622" s="60">
        <v>5165.78</v>
      </c>
      <c r="K622" s="20">
        <f t="shared" si="9"/>
        <v>27477.599999999999</v>
      </c>
      <c r="L622" s="84"/>
      <c r="M622" s="85"/>
      <c r="N622" s="86"/>
      <c r="O622" s="87"/>
    </row>
    <row r="623" spans="1:15" x14ac:dyDescent="0.25">
      <c r="A623" s="75"/>
      <c r="B623" s="77" t="s">
        <v>613</v>
      </c>
      <c r="C623" s="60">
        <v>28061.07</v>
      </c>
      <c r="D623" s="60">
        <v>14259.17</v>
      </c>
      <c r="E623" s="60">
        <v>13106.19</v>
      </c>
      <c r="F623" s="60">
        <v>0</v>
      </c>
      <c r="G623" s="60">
        <v>15.71</v>
      </c>
      <c r="H623" s="60">
        <v>0</v>
      </c>
      <c r="I623" s="60">
        <v>0</v>
      </c>
      <c r="J623" s="60">
        <v>12836.28</v>
      </c>
      <c r="K623" s="20">
        <f t="shared" si="9"/>
        <v>68278.42</v>
      </c>
      <c r="L623" s="84"/>
      <c r="M623" s="85"/>
      <c r="N623" s="86"/>
      <c r="O623" s="87"/>
    </row>
    <row r="624" spans="1:15" x14ac:dyDescent="0.25">
      <c r="A624" s="75"/>
      <c r="B624" s="77" t="s">
        <v>614</v>
      </c>
      <c r="C624" s="60">
        <v>73985.72</v>
      </c>
      <c r="D624" s="60">
        <v>37595.660000000003</v>
      </c>
      <c r="E624" s="60">
        <v>34555.74</v>
      </c>
      <c r="F624" s="60">
        <v>0</v>
      </c>
      <c r="G624" s="60">
        <v>41.42</v>
      </c>
      <c r="H624" s="60">
        <v>0</v>
      </c>
      <c r="I624" s="60">
        <v>0</v>
      </c>
      <c r="J624" s="60">
        <v>33844.06</v>
      </c>
      <c r="K624" s="20">
        <f t="shared" si="9"/>
        <v>180022.6</v>
      </c>
      <c r="L624" s="84"/>
      <c r="M624" s="85"/>
      <c r="N624" s="86"/>
      <c r="O624" s="87"/>
    </row>
    <row r="625" spans="1:15" x14ac:dyDescent="0.25">
      <c r="A625" s="75"/>
      <c r="B625" s="77" t="s">
        <v>615</v>
      </c>
      <c r="C625" s="60">
        <v>10517.59</v>
      </c>
      <c r="D625" s="60">
        <v>5344.49</v>
      </c>
      <c r="E625" s="60">
        <v>4912.34</v>
      </c>
      <c r="F625" s="60">
        <v>0</v>
      </c>
      <c r="G625" s="60">
        <v>5.89</v>
      </c>
      <c r="H625" s="60">
        <v>0</v>
      </c>
      <c r="I625" s="60">
        <v>0</v>
      </c>
      <c r="J625" s="60">
        <v>4811.17</v>
      </c>
      <c r="K625" s="20">
        <f t="shared" si="9"/>
        <v>25591.479999999996</v>
      </c>
      <c r="L625" s="84"/>
      <c r="M625" s="85"/>
      <c r="N625" s="86"/>
      <c r="O625" s="87"/>
    </row>
    <row r="626" spans="1:15" x14ac:dyDescent="0.25">
      <c r="A626" s="74" t="s">
        <v>88</v>
      </c>
      <c r="B626" s="77" t="s">
        <v>678</v>
      </c>
      <c r="C626" s="60">
        <v>81346.44</v>
      </c>
      <c r="D626" s="60">
        <v>55211.16</v>
      </c>
      <c r="E626" s="60">
        <v>40106.620000000003</v>
      </c>
      <c r="F626" s="60">
        <v>0</v>
      </c>
      <c r="G626" s="60">
        <v>14.26</v>
      </c>
      <c r="H626" s="60">
        <v>0</v>
      </c>
      <c r="I626" s="60">
        <v>0</v>
      </c>
      <c r="J626" s="60">
        <v>-5616.07</v>
      </c>
      <c r="K626" s="20">
        <f t="shared" si="9"/>
        <v>171062.41</v>
      </c>
      <c r="L626" s="84"/>
      <c r="M626" s="85"/>
      <c r="N626" s="86"/>
      <c r="O626" s="87"/>
    </row>
    <row r="627" spans="1:15" x14ac:dyDescent="0.25">
      <c r="A627" s="75"/>
      <c r="B627" s="77" t="s">
        <v>616</v>
      </c>
      <c r="C627" s="60">
        <v>8285.51</v>
      </c>
      <c r="D627" s="60">
        <v>5623.51</v>
      </c>
      <c r="E627" s="60">
        <v>4085.04</v>
      </c>
      <c r="F627" s="60">
        <v>0</v>
      </c>
      <c r="G627" s="60">
        <v>1.45</v>
      </c>
      <c r="H627" s="60">
        <v>0</v>
      </c>
      <c r="I627" s="60">
        <v>0</v>
      </c>
      <c r="J627" s="60">
        <v>5616.07</v>
      </c>
      <c r="K627" s="20">
        <f t="shared" si="9"/>
        <v>23611.58</v>
      </c>
      <c r="L627" s="84"/>
      <c r="M627" s="85"/>
      <c r="N627" s="86"/>
      <c r="O627" s="87"/>
    </row>
    <row r="628" spans="1:15" x14ac:dyDescent="0.25">
      <c r="A628" s="74" t="s">
        <v>89</v>
      </c>
      <c r="B628" s="77" t="s">
        <v>679</v>
      </c>
      <c r="C628" s="60">
        <v>200665.57</v>
      </c>
      <c r="D628" s="60">
        <v>132928.62</v>
      </c>
      <c r="E628" s="60">
        <v>98316.7</v>
      </c>
      <c r="F628" s="60">
        <v>0</v>
      </c>
      <c r="G628" s="60">
        <v>181.9</v>
      </c>
      <c r="H628" s="60">
        <v>0</v>
      </c>
      <c r="I628" s="60">
        <v>0</v>
      </c>
      <c r="J628" s="60">
        <v>-22173.759999999998</v>
      </c>
      <c r="K628" s="20">
        <f t="shared" si="9"/>
        <v>409919.03</v>
      </c>
      <c r="L628" s="84"/>
      <c r="M628" s="85"/>
      <c r="N628" s="86"/>
      <c r="O628" s="87"/>
    </row>
    <row r="629" spans="1:15" x14ac:dyDescent="0.25">
      <c r="A629" s="75"/>
      <c r="B629" s="77" t="s">
        <v>301</v>
      </c>
      <c r="C629" s="60">
        <v>33078.19</v>
      </c>
      <c r="D629" s="60">
        <v>21912.27</v>
      </c>
      <c r="E629" s="60">
        <v>16206.76</v>
      </c>
      <c r="F629" s="60">
        <v>0</v>
      </c>
      <c r="G629" s="60">
        <v>29.99</v>
      </c>
      <c r="H629" s="60">
        <v>0</v>
      </c>
      <c r="I629" s="60">
        <v>0</v>
      </c>
      <c r="J629" s="60">
        <v>21734.74</v>
      </c>
      <c r="K629" s="20">
        <f t="shared" si="9"/>
        <v>92961.950000000012</v>
      </c>
      <c r="L629" s="84"/>
      <c r="M629" s="85"/>
      <c r="N629" s="86"/>
      <c r="O629" s="87"/>
    </row>
    <row r="630" spans="1:15" x14ac:dyDescent="0.25">
      <c r="A630" s="75"/>
      <c r="B630" s="77" t="s">
        <v>302</v>
      </c>
      <c r="C630" s="60">
        <v>668.12</v>
      </c>
      <c r="D630" s="60">
        <v>442.59</v>
      </c>
      <c r="E630" s="60">
        <v>327.35000000000002</v>
      </c>
      <c r="F630" s="60">
        <v>0</v>
      </c>
      <c r="G630" s="60">
        <v>0.61</v>
      </c>
      <c r="H630" s="60">
        <v>0</v>
      </c>
      <c r="I630" s="60">
        <v>0</v>
      </c>
      <c r="J630" s="60">
        <v>439.02</v>
      </c>
      <c r="K630" s="20">
        <f t="shared" si="9"/>
        <v>1877.6899999999998</v>
      </c>
      <c r="L630" s="84"/>
      <c r="M630" s="85"/>
      <c r="N630" s="86"/>
      <c r="O630" s="87"/>
    </row>
    <row r="631" spans="1:15" x14ac:dyDescent="0.25">
      <c r="A631" s="74" t="s">
        <v>90</v>
      </c>
      <c r="B631" s="77" t="s">
        <v>679</v>
      </c>
      <c r="C631" s="60">
        <v>15791.2</v>
      </c>
      <c r="D631" s="60">
        <v>17166.79</v>
      </c>
      <c r="E631" s="60">
        <v>8641.73</v>
      </c>
      <c r="F631" s="60">
        <v>0</v>
      </c>
      <c r="G631" s="60">
        <v>59.83</v>
      </c>
      <c r="H631" s="60">
        <v>0</v>
      </c>
      <c r="I631" s="60">
        <v>0</v>
      </c>
      <c r="J631" s="60">
        <v>-1470.09</v>
      </c>
      <c r="K631" s="20">
        <f t="shared" si="9"/>
        <v>40189.460000000006</v>
      </c>
      <c r="L631" s="84"/>
      <c r="M631" s="85"/>
      <c r="N631" s="86"/>
      <c r="O631" s="87"/>
    </row>
    <row r="632" spans="1:15" x14ac:dyDescent="0.25">
      <c r="A632" s="75"/>
      <c r="B632" s="77" t="s">
        <v>303</v>
      </c>
      <c r="C632" s="60">
        <v>1215.42</v>
      </c>
      <c r="D632" s="60">
        <v>1321.3</v>
      </c>
      <c r="E632" s="60">
        <v>665.14</v>
      </c>
      <c r="F632" s="60">
        <v>0</v>
      </c>
      <c r="G632" s="60">
        <v>4.5999999999999996</v>
      </c>
      <c r="H632" s="60">
        <v>0</v>
      </c>
      <c r="I632" s="60">
        <v>0</v>
      </c>
      <c r="J632" s="60">
        <v>1470.09</v>
      </c>
      <c r="K632" s="20">
        <f t="shared" si="9"/>
        <v>4676.55</v>
      </c>
      <c r="L632" s="84"/>
      <c r="M632" s="85"/>
      <c r="N632" s="86"/>
      <c r="O632" s="87"/>
    </row>
    <row r="633" spans="1:15" x14ac:dyDescent="0.25">
      <c r="A633" s="74" t="s">
        <v>91</v>
      </c>
      <c r="B633" s="77" t="s">
        <v>679</v>
      </c>
      <c r="C633" s="60">
        <v>883190.13</v>
      </c>
      <c r="D633" s="60">
        <v>711990.14</v>
      </c>
      <c r="E633" s="60">
        <v>474425.65</v>
      </c>
      <c r="F633" s="60">
        <v>0</v>
      </c>
      <c r="G633" s="60">
        <v>990.61</v>
      </c>
      <c r="H633" s="60">
        <v>0</v>
      </c>
      <c r="I633" s="60">
        <v>0</v>
      </c>
      <c r="J633" s="60">
        <v>-163148.37</v>
      </c>
      <c r="K633" s="20">
        <f t="shared" si="9"/>
        <v>1907448.1600000001</v>
      </c>
      <c r="L633" s="84"/>
      <c r="M633" s="85"/>
      <c r="N633" s="86"/>
      <c r="O633" s="87"/>
    </row>
    <row r="634" spans="1:15" x14ac:dyDescent="0.25">
      <c r="A634" s="75"/>
      <c r="B634" s="77" t="s">
        <v>304</v>
      </c>
      <c r="C634" s="60">
        <v>464.96</v>
      </c>
      <c r="D634" s="60">
        <v>374.83</v>
      </c>
      <c r="E634" s="60">
        <v>249.76</v>
      </c>
      <c r="F634" s="60">
        <v>0</v>
      </c>
      <c r="G634" s="60">
        <v>0.52</v>
      </c>
      <c r="H634" s="60">
        <v>0</v>
      </c>
      <c r="I634" s="60">
        <v>0</v>
      </c>
      <c r="J634" s="60">
        <v>385.84</v>
      </c>
      <c r="K634" s="20">
        <f t="shared" si="9"/>
        <v>1475.9099999999999</v>
      </c>
      <c r="L634" s="84"/>
      <c r="M634" s="85"/>
      <c r="N634" s="86"/>
      <c r="O634" s="87"/>
    </row>
    <row r="635" spans="1:15" x14ac:dyDescent="0.25">
      <c r="A635" s="75"/>
      <c r="B635" s="77" t="s">
        <v>305</v>
      </c>
      <c r="C635" s="60">
        <v>6.26</v>
      </c>
      <c r="D635" s="60">
        <v>5.05</v>
      </c>
      <c r="E635" s="60">
        <v>3.36</v>
      </c>
      <c r="F635" s="60">
        <v>0</v>
      </c>
      <c r="G635" s="60">
        <v>0.01</v>
      </c>
      <c r="H635" s="60">
        <v>0</v>
      </c>
      <c r="I635" s="60">
        <v>0</v>
      </c>
      <c r="J635" s="60">
        <v>5.23</v>
      </c>
      <c r="K635" s="20">
        <f t="shared" si="9"/>
        <v>19.909999999999997</v>
      </c>
      <c r="L635" s="84"/>
      <c r="M635" s="85"/>
      <c r="N635" s="86"/>
      <c r="O635" s="87"/>
    </row>
    <row r="636" spans="1:15" x14ac:dyDescent="0.25">
      <c r="A636" s="75"/>
      <c r="B636" s="77" t="s">
        <v>306</v>
      </c>
      <c r="C636" s="60">
        <v>27216.31</v>
      </c>
      <c r="D636" s="60">
        <v>21940.62</v>
      </c>
      <c r="E636" s="60">
        <v>14619.86</v>
      </c>
      <c r="F636" s="60">
        <v>0</v>
      </c>
      <c r="G636" s="60">
        <v>30.53</v>
      </c>
      <c r="H636" s="60">
        <v>0</v>
      </c>
      <c r="I636" s="60">
        <v>0</v>
      </c>
      <c r="J636" s="60">
        <v>22584.52</v>
      </c>
      <c r="K636" s="20">
        <f t="shared" si="9"/>
        <v>86391.84</v>
      </c>
      <c r="L636" s="84"/>
      <c r="M636" s="85"/>
      <c r="N636" s="86"/>
      <c r="O636" s="88"/>
    </row>
    <row r="637" spans="1:15" x14ac:dyDescent="0.25">
      <c r="A637" s="75"/>
      <c r="B637" s="77" t="s">
        <v>307</v>
      </c>
      <c r="C637" s="60">
        <v>3368.21</v>
      </c>
      <c r="D637" s="60">
        <v>2715.31</v>
      </c>
      <c r="E637" s="60">
        <v>1809.31</v>
      </c>
      <c r="F637" s="60">
        <v>0</v>
      </c>
      <c r="G637" s="60">
        <v>3.78</v>
      </c>
      <c r="H637" s="60">
        <v>0</v>
      </c>
      <c r="I637" s="60">
        <v>0</v>
      </c>
      <c r="J637" s="60">
        <v>2795</v>
      </c>
      <c r="K637" s="20">
        <f t="shared" si="9"/>
        <v>10691.61</v>
      </c>
      <c r="L637" s="84"/>
      <c r="M637" s="85"/>
      <c r="N637" s="86"/>
      <c r="O637" s="87"/>
    </row>
    <row r="638" spans="1:15" x14ac:dyDescent="0.25">
      <c r="A638" s="75"/>
      <c r="B638" s="77" t="s">
        <v>308</v>
      </c>
      <c r="C638" s="60">
        <v>3947.74</v>
      </c>
      <c r="D638" s="60">
        <v>3182.5</v>
      </c>
      <c r="E638" s="60">
        <v>2120.62</v>
      </c>
      <c r="F638" s="60">
        <v>0</v>
      </c>
      <c r="G638" s="60">
        <v>4.43</v>
      </c>
      <c r="H638" s="60">
        <v>0</v>
      </c>
      <c r="I638" s="60">
        <v>0</v>
      </c>
      <c r="J638" s="60">
        <v>3275.9</v>
      </c>
      <c r="K638" s="20">
        <f t="shared" si="9"/>
        <v>12531.19</v>
      </c>
      <c r="L638" s="84"/>
      <c r="M638" s="85"/>
      <c r="N638" s="86"/>
      <c r="O638" s="88"/>
    </row>
    <row r="639" spans="1:15" x14ac:dyDescent="0.25">
      <c r="A639" s="75"/>
      <c r="B639" s="77" t="s">
        <v>309</v>
      </c>
      <c r="C639" s="60">
        <v>2891.27</v>
      </c>
      <c r="D639" s="60">
        <v>2330.8200000000002</v>
      </c>
      <c r="E639" s="60">
        <v>1553.11</v>
      </c>
      <c r="F639" s="60">
        <v>0</v>
      </c>
      <c r="G639" s="60">
        <v>3.24</v>
      </c>
      <c r="H639" s="60">
        <v>0</v>
      </c>
      <c r="I639" s="60">
        <v>0</v>
      </c>
      <c r="J639" s="60">
        <v>2399.2399999999998</v>
      </c>
      <c r="K639" s="20">
        <f t="shared" si="9"/>
        <v>9177.68</v>
      </c>
      <c r="L639" s="84"/>
      <c r="M639" s="85"/>
      <c r="N639" s="86"/>
      <c r="O639" s="87"/>
    </row>
    <row r="640" spans="1:15" x14ac:dyDescent="0.25">
      <c r="A640" s="75"/>
      <c r="B640" s="77" t="s">
        <v>310</v>
      </c>
      <c r="C640" s="60">
        <v>391.21</v>
      </c>
      <c r="D640" s="60">
        <v>315.38</v>
      </c>
      <c r="E640" s="60">
        <v>210.15</v>
      </c>
      <c r="F640" s="60">
        <v>0</v>
      </c>
      <c r="G640" s="60">
        <v>0.44</v>
      </c>
      <c r="H640" s="60">
        <v>0</v>
      </c>
      <c r="I640" s="60">
        <v>0</v>
      </c>
      <c r="J640" s="60">
        <v>324.66000000000003</v>
      </c>
      <c r="K640" s="20">
        <f t="shared" si="9"/>
        <v>1241.8399999999999</v>
      </c>
      <c r="L640" s="84"/>
      <c r="M640" s="85"/>
      <c r="N640" s="86"/>
      <c r="O640" s="87"/>
    </row>
    <row r="641" spans="1:15" x14ac:dyDescent="0.25">
      <c r="A641" s="75"/>
      <c r="B641" s="77" t="s">
        <v>265</v>
      </c>
      <c r="C641" s="60">
        <v>31.42</v>
      </c>
      <c r="D641" s="60">
        <v>25.33</v>
      </c>
      <c r="E641" s="60">
        <v>16.88</v>
      </c>
      <c r="F641" s="60">
        <v>0</v>
      </c>
      <c r="G641" s="60">
        <v>0.04</v>
      </c>
      <c r="H641" s="60">
        <v>0</v>
      </c>
      <c r="I641" s="60">
        <v>0</v>
      </c>
      <c r="J641" s="60">
        <v>26.09</v>
      </c>
      <c r="K641" s="20">
        <f t="shared" si="9"/>
        <v>99.76</v>
      </c>
      <c r="L641" s="84"/>
      <c r="M641" s="85"/>
      <c r="N641" s="86"/>
      <c r="O641" s="87"/>
    </row>
    <row r="642" spans="1:15" x14ac:dyDescent="0.25">
      <c r="A642" s="75"/>
      <c r="B642" s="77" t="s">
        <v>311</v>
      </c>
      <c r="C642" s="60">
        <v>107620.87</v>
      </c>
      <c r="D642" s="60">
        <v>86759.34</v>
      </c>
      <c r="E642" s="60">
        <v>57810.99</v>
      </c>
      <c r="F642" s="60">
        <v>0</v>
      </c>
      <c r="G642" s="60">
        <v>120.71</v>
      </c>
      <c r="H642" s="60">
        <v>0</v>
      </c>
      <c r="I642" s="60">
        <v>0</v>
      </c>
      <c r="J642" s="60">
        <v>89305.48</v>
      </c>
      <c r="K642" s="20">
        <f t="shared" si="9"/>
        <v>341617.38999999996</v>
      </c>
      <c r="L642" s="84"/>
      <c r="M642" s="85"/>
      <c r="N642" s="86"/>
      <c r="O642" s="87"/>
    </row>
    <row r="643" spans="1:15" x14ac:dyDescent="0.25">
      <c r="A643" s="75"/>
      <c r="B643" s="77" t="s">
        <v>267</v>
      </c>
      <c r="C643" s="60">
        <v>18862.02</v>
      </c>
      <c r="D643" s="60">
        <v>15205.75</v>
      </c>
      <c r="E643" s="60">
        <v>10132.16</v>
      </c>
      <c r="F643" s="60">
        <v>0</v>
      </c>
      <c r="G643" s="60">
        <v>21.16</v>
      </c>
      <c r="H643" s="60">
        <v>0</v>
      </c>
      <c r="I643" s="60">
        <v>0</v>
      </c>
      <c r="J643" s="60">
        <v>15652</v>
      </c>
      <c r="K643" s="20">
        <f t="shared" si="9"/>
        <v>59873.090000000011</v>
      </c>
      <c r="L643" s="84"/>
      <c r="M643" s="85"/>
      <c r="N643" s="86"/>
      <c r="O643" s="87"/>
    </row>
    <row r="644" spans="1:15" x14ac:dyDescent="0.25">
      <c r="A644" s="75"/>
      <c r="B644" s="77" t="s">
        <v>312</v>
      </c>
      <c r="C644" s="60">
        <v>563.87</v>
      </c>
      <c r="D644" s="60">
        <v>454.57</v>
      </c>
      <c r="E644" s="60">
        <v>302.89999999999998</v>
      </c>
      <c r="F644" s="60">
        <v>0</v>
      </c>
      <c r="G644" s="60">
        <v>0.63</v>
      </c>
      <c r="H644" s="60">
        <v>0</v>
      </c>
      <c r="I644" s="60">
        <v>0</v>
      </c>
      <c r="J644" s="60">
        <v>467.92</v>
      </c>
      <c r="K644" s="20">
        <f t="shared" ref="K644:K707" si="10">SUM(C644:J644)</f>
        <v>1789.8900000000003</v>
      </c>
      <c r="L644" s="84"/>
      <c r="M644" s="85"/>
      <c r="N644" s="86"/>
      <c r="O644" s="87"/>
    </row>
    <row r="645" spans="1:15" x14ac:dyDescent="0.25">
      <c r="A645" s="75"/>
      <c r="B645" s="77" t="s">
        <v>313</v>
      </c>
      <c r="C645" s="60">
        <v>24233.69</v>
      </c>
      <c r="D645" s="60">
        <v>19536.16</v>
      </c>
      <c r="E645" s="60">
        <v>13017.68</v>
      </c>
      <c r="F645" s="60">
        <v>0</v>
      </c>
      <c r="G645" s="60">
        <v>27.18</v>
      </c>
      <c r="H645" s="60">
        <v>0</v>
      </c>
      <c r="I645" s="60">
        <v>0</v>
      </c>
      <c r="J645" s="60">
        <v>20109.490000000002</v>
      </c>
      <c r="K645" s="20">
        <f t="shared" si="10"/>
        <v>76924.2</v>
      </c>
      <c r="L645" s="84"/>
      <c r="M645" s="85"/>
      <c r="N645" s="86"/>
      <c r="O645" s="87"/>
    </row>
    <row r="646" spans="1:15" x14ac:dyDescent="0.25">
      <c r="A646" s="75"/>
      <c r="B646" s="77" t="s">
        <v>268</v>
      </c>
      <c r="C646" s="60">
        <v>3328.05</v>
      </c>
      <c r="D646" s="60">
        <v>2682.93</v>
      </c>
      <c r="E646" s="60">
        <v>1787.74</v>
      </c>
      <c r="F646" s="60">
        <v>0</v>
      </c>
      <c r="G646" s="60">
        <v>3.73</v>
      </c>
      <c r="H646" s="60">
        <v>0</v>
      </c>
      <c r="I646" s="60">
        <v>0</v>
      </c>
      <c r="J646" s="60">
        <v>2761.68</v>
      </c>
      <c r="K646" s="20">
        <f t="shared" si="10"/>
        <v>10564.13</v>
      </c>
      <c r="L646" s="84"/>
      <c r="M646" s="85"/>
      <c r="N646" s="86"/>
      <c r="O646" s="87"/>
    </row>
    <row r="647" spans="1:15" x14ac:dyDescent="0.25">
      <c r="A647" s="75"/>
      <c r="B647" s="77" t="s">
        <v>314</v>
      </c>
      <c r="C647" s="60">
        <v>842.24</v>
      </c>
      <c r="D647" s="60">
        <v>678.98</v>
      </c>
      <c r="E647" s="60">
        <v>452.43</v>
      </c>
      <c r="F647" s="60">
        <v>0</v>
      </c>
      <c r="G647" s="60">
        <v>0.94</v>
      </c>
      <c r="H647" s="60">
        <v>0</v>
      </c>
      <c r="I647" s="60">
        <v>0</v>
      </c>
      <c r="J647" s="60">
        <v>698.91</v>
      </c>
      <c r="K647" s="20">
        <f t="shared" si="10"/>
        <v>2673.5</v>
      </c>
      <c r="L647" s="84"/>
      <c r="M647" s="85"/>
      <c r="N647" s="86"/>
      <c r="O647" s="88"/>
    </row>
    <row r="648" spans="1:15" x14ac:dyDescent="0.25">
      <c r="A648" s="75"/>
      <c r="B648" s="77" t="s">
        <v>315</v>
      </c>
      <c r="C648" s="60">
        <v>2839.65</v>
      </c>
      <c r="D648" s="60">
        <v>2289.21</v>
      </c>
      <c r="E648" s="60">
        <v>1525.38</v>
      </c>
      <c r="F648" s="60">
        <v>0</v>
      </c>
      <c r="G648" s="60">
        <v>3.19</v>
      </c>
      <c r="H648" s="60">
        <v>0</v>
      </c>
      <c r="I648" s="60">
        <v>0</v>
      </c>
      <c r="J648" s="60">
        <v>2356.41</v>
      </c>
      <c r="K648" s="20">
        <f t="shared" si="10"/>
        <v>9013.84</v>
      </c>
      <c r="L648" s="84"/>
      <c r="M648" s="85"/>
      <c r="N648" s="86"/>
      <c r="O648" s="87"/>
    </row>
    <row r="649" spans="1:15" x14ac:dyDescent="0.25">
      <c r="A649" s="74" t="s">
        <v>92</v>
      </c>
      <c r="B649" s="77" t="s">
        <v>679</v>
      </c>
      <c r="C649" s="60">
        <v>305237.15000000002</v>
      </c>
      <c r="D649" s="60">
        <v>161555.51999999999</v>
      </c>
      <c r="E649" s="60">
        <v>145899.5</v>
      </c>
      <c r="F649" s="60">
        <v>0</v>
      </c>
      <c r="G649" s="60">
        <v>165.14</v>
      </c>
      <c r="H649" s="60">
        <v>0</v>
      </c>
      <c r="I649" s="60">
        <v>0</v>
      </c>
      <c r="J649" s="60">
        <v>-36007.949999999997</v>
      </c>
      <c r="K649" s="20">
        <f t="shared" si="10"/>
        <v>576849.3600000001</v>
      </c>
      <c r="L649" s="84"/>
      <c r="M649" s="85"/>
      <c r="N649" s="86"/>
      <c r="O649" s="87"/>
    </row>
    <row r="650" spans="1:15" x14ac:dyDescent="0.25">
      <c r="A650" s="75"/>
      <c r="B650" s="77" t="s">
        <v>46</v>
      </c>
      <c r="C650" s="60">
        <v>74579.06</v>
      </c>
      <c r="D650" s="60">
        <v>39473.11</v>
      </c>
      <c r="E650" s="60">
        <v>35647.85</v>
      </c>
      <c r="F650" s="60">
        <v>0</v>
      </c>
      <c r="G650" s="60">
        <v>40.35</v>
      </c>
      <c r="H650" s="60">
        <v>0</v>
      </c>
      <c r="I650" s="60">
        <v>0</v>
      </c>
      <c r="J650" s="60">
        <v>35858.379999999997</v>
      </c>
      <c r="K650" s="20">
        <f t="shared" si="10"/>
        <v>185598.75</v>
      </c>
      <c r="L650" s="84"/>
      <c r="M650" s="85"/>
      <c r="N650" s="86"/>
      <c r="O650" s="88"/>
    </row>
    <row r="651" spans="1:15" x14ac:dyDescent="0.25">
      <c r="A651" s="75"/>
      <c r="B651" s="77" t="s">
        <v>316</v>
      </c>
      <c r="C651" s="60">
        <v>100.54</v>
      </c>
      <c r="D651" s="60">
        <v>53.22</v>
      </c>
      <c r="E651" s="60">
        <v>48.06</v>
      </c>
      <c r="F651" s="60">
        <v>0</v>
      </c>
      <c r="G651" s="60">
        <v>0.05</v>
      </c>
      <c r="H651" s="60">
        <v>0</v>
      </c>
      <c r="I651" s="60">
        <v>0</v>
      </c>
      <c r="J651" s="60">
        <v>48.37</v>
      </c>
      <c r="K651" s="20">
        <f t="shared" si="10"/>
        <v>250.24</v>
      </c>
      <c r="L651" s="84"/>
      <c r="M651" s="85"/>
      <c r="N651" s="86"/>
      <c r="O651" s="87"/>
    </row>
    <row r="652" spans="1:15" x14ac:dyDescent="0.25">
      <c r="A652" s="75"/>
      <c r="B652" s="77" t="s">
        <v>317</v>
      </c>
      <c r="C652" s="60">
        <v>210.48</v>
      </c>
      <c r="D652" s="60">
        <v>111.4</v>
      </c>
      <c r="E652" s="60">
        <v>100.61</v>
      </c>
      <c r="F652" s="60">
        <v>0</v>
      </c>
      <c r="G652" s="60">
        <v>0.11</v>
      </c>
      <c r="H652" s="60">
        <v>0</v>
      </c>
      <c r="I652" s="60">
        <v>0</v>
      </c>
      <c r="J652" s="60">
        <v>101.2</v>
      </c>
      <c r="K652" s="20">
        <f t="shared" si="10"/>
        <v>523.80000000000007</v>
      </c>
      <c r="L652" s="84"/>
      <c r="M652" s="85"/>
      <c r="N652" s="86"/>
      <c r="O652" s="87"/>
    </row>
    <row r="653" spans="1:15" x14ac:dyDescent="0.25">
      <c r="A653" s="74" t="s">
        <v>93</v>
      </c>
      <c r="B653" s="77" t="s">
        <v>678</v>
      </c>
      <c r="C653" s="60">
        <v>5886623.5999999996</v>
      </c>
      <c r="D653" s="60">
        <v>2065118.08</v>
      </c>
      <c r="E653" s="60">
        <v>2890312.28</v>
      </c>
      <c r="F653" s="60">
        <v>0</v>
      </c>
      <c r="G653" s="60">
        <v>1965.35</v>
      </c>
      <c r="H653" s="60">
        <v>0</v>
      </c>
      <c r="I653" s="60">
        <v>0</v>
      </c>
      <c r="J653" s="60">
        <v>-1074544.43</v>
      </c>
      <c r="K653" s="20">
        <f t="shared" si="10"/>
        <v>9769474.879999999</v>
      </c>
      <c r="L653" s="84"/>
      <c r="M653" s="85"/>
      <c r="N653" s="86"/>
      <c r="O653" s="87"/>
    </row>
    <row r="654" spans="1:15" x14ac:dyDescent="0.25">
      <c r="A654" s="75"/>
      <c r="B654" s="77" t="s">
        <v>637</v>
      </c>
      <c r="C654" s="60">
        <v>675.03</v>
      </c>
      <c r="D654" s="60">
        <v>236.81</v>
      </c>
      <c r="E654" s="60">
        <v>331.44</v>
      </c>
      <c r="F654" s="60">
        <v>0</v>
      </c>
      <c r="G654" s="60">
        <v>0.22</v>
      </c>
      <c r="H654" s="60">
        <v>0</v>
      </c>
      <c r="I654" s="60">
        <v>0</v>
      </c>
      <c r="J654" s="60">
        <v>155.07</v>
      </c>
      <c r="K654" s="20">
        <f t="shared" si="10"/>
        <v>1398.57</v>
      </c>
      <c r="L654" s="84"/>
      <c r="M654" s="85"/>
      <c r="N654" s="86"/>
      <c r="O654" s="87"/>
    </row>
    <row r="655" spans="1:15" x14ac:dyDescent="0.25">
      <c r="A655" s="75"/>
      <c r="B655" s="77" t="s">
        <v>617</v>
      </c>
      <c r="C655" s="60">
        <v>244914.3</v>
      </c>
      <c r="D655" s="60">
        <v>85919.7</v>
      </c>
      <c r="E655" s="60">
        <v>120252.09</v>
      </c>
      <c r="F655" s="60">
        <v>0</v>
      </c>
      <c r="G655" s="60">
        <v>81.77</v>
      </c>
      <c r="H655" s="60">
        <v>0</v>
      </c>
      <c r="I655" s="60">
        <v>0</v>
      </c>
      <c r="J655" s="60">
        <v>56266.58</v>
      </c>
      <c r="K655" s="20">
        <f t="shared" si="10"/>
        <v>507434.44</v>
      </c>
      <c r="L655" s="84"/>
      <c r="M655" s="85"/>
      <c r="N655" s="86"/>
      <c r="O655" s="87"/>
    </row>
    <row r="656" spans="1:15" x14ac:dyDescent="0.25">
      <c r="A656" s="75"/>
      <c r="B656" s="77" t="s">
        <v>420</v>
      </c>
      <c r="C656" s="60">
        <v>874403.29</v>
      </c>
      <c r="D656" s="60">
        <v>306754.12</v>
      </c>
      <c r="E656" s="60">
        <v>429329.06</v>
      </c>
      <c r="F656" s="60">
        <v>0</v>
      </c>
      <c r="G656" s="60">
        <v>291.94</v>
      </c>
      <c r="H656" s="60">
        <v>0</v>
      </c>
      <c r="I656" s="60">
        <v>0</v>
      </c>
      <c r="J656" s="60">
        <v>200885.32</v>
      </c>
      <c r="K656" s="20">
        <f t="shared" si="10"/>
        <v>1811663.7300000002</v>
      </c>
      <c r="L656" s="84"/>
      <c r="M656" s="85"/>
      <c r="N656" s="86"/>
      <c r="O656" s="87"/>
    </row>
    <row r="657" spans="1:15" x14ac:dyDescent="0.25">
      <c r="A657" s="75"/>
      <c r="B657" s="77" t="s">
        <v>654</v>
      </c>
      <c r="C657" s="60">
        <v>0</v>
      </c>
      <c r="D657" s="60">
        <v>0</v>
      </c>
      <c r="E657" s="60">
        <v>0</v>
      </c>
      <c r="F657" s="60">
        <v>0</v>
      </c>
      <c r="G657" s="60">
        <v>0</v>
      </c>
      <c r="H657" s="60">
        <v>0</v>
      </c>
      <c r="I657" s="60">
        <v>0</v>
      </c>
      <c r="J657" s="60">
        <v>0</v>
      </c>
      <c r="K657" s="20">
        <f t="shared" si="10"/>
        <v>0</v>
      </c>
      <c r="L657" s="84"/>
      <c r="M657" s="85"/>
      <c r="N657" s="86"/>
      <c r="O657" s="87"/>
    </row>
    <row r="658" spans="1:15" x14ac:dyDescent="0.25">
      <c r="A658" s="75"/>
      <c r="B658" s="77" t="s">
        <v>462</v>
      </c>
      <c r="C658" s="60">
        <v>0</v>
      </c>
      <c r="D658" s="60">
        <v>0</v>
      </c>
      <c r="E658" s="60">
        <v>0</v>
      </c>
      <c r="F658" s="60">
        <v>0</v>
      </c>
      <c r="G658" s="60">
        <v>0</v>
      </c>
      <c r="H658" s="60">
        <v>0</v>
      </c>
      <c r="I658" s="60">
        <v>0</v>
      </c>
      <c r="J658" s="60">
        <v>0</v>
      </c>
      <c r="K658" s="20">
        <f t="shared" si="10"/>
        <v>0</v>
      </c>
      <c r="L658" s="84"/>
      <c r="M658" s="85"/>
      <c r="N658" s="86"/>
      <c r="O658" s="87"/>
    </row>
    <row r="659" spans="1:15" x14ac:dyDescent="0.25">
      <c r="A659" s="75"/>
      <c r="B659" s="77" t="s">
        <v>618</v>
      </c>
      <c r="C659" s="60">
        <v>117276.64</v>
      </c>
      <c r="D659" s="60">
        <v>41142.449999999997</v>
      </c>
      <c r="E659" s="60">
        <v>57582.43</v>
      </c>
      <c r="F659" s="60">
        <v>0</v>
      </c>
      <c r="G659" s="60">
        <v>39.159999999999997</v>
      </c>
      <c r="H659" s="60">
        <v>0</v>
      </c>
      <c r="I659" s="60">
        <v>0</v>
      </c>
      <c r="J659" s="60">
        <v>26943.13</v>
      </c>
      <c r="K659" s="20">
        <f t="shared" si="10"/>
        <v>242983.81</v>
      </c>
      <c r="L659" s="84"/>
      <c r="M659" s="85"/>
      <c r="N659" s="86"/>
      <c r="O659" s="87"/>
    </row>
    <row r="660" spans="1:15" x14ac:dyDescent="0.25">
      <c r="A660" s="75"/>
      <c r="B660" s="77" t="s">
        <v>619</v>
      </c>
      <c r="C660" s="60">
        <v>168304.24</v>
      </c>
      <c r="D660" s="60">
        <v>59043.72</v>
      </c>
      <c r="E660" s="60">
        <v>82636.81</v>
      </c>
      <c r="F660" s="60">
        <v>0</v>
      </c>
      <c r="G660" s="60">
        <v>56.19</v>
      </c>
      <c r="H660" s="60">
        <v>0</v>
      </c>
      <c r="I660" s="60">
        <v>0</v>
      </c>
      <c r="J660" s="60">
        <v>38666.18</v>
      </c>
      <c r="K660" s="20">
        <f t="shared" si="10"/>
        <v>348707.14</v>
      </c>
      <c r="L660" s="84"/>
      <c r="M660" s="85"/>
      <c r="N660" s="86"/>
      <c r="O660" s="87"/>
    </row>
    <row r="661" spans="1:15" x14ac:dyDescent="0.25">
      <c r="A661" s="75"/>
      <c r="B661" s="77" t="s">
        <v>620</v>
      </c>
      <c r="C661" s="60">
        <v>161148.29</v>
      </c>
      <c r="D661" s="60">
        <v>56533.3</v>
      </c>
      <c r="E661" s="60">
        <v>79123.27</v>
      </c>
      <c r="F661" s="60">
        <v>0</v>
      </c>
      <c r="G661" s="60">
        <v>53.8</v>
      </c>
      <c r="H661" s="60">
        <v>0</v>
      </c>
      <c r="I661" s="60">
        <v>0</v>
      </c>
      <c r="J661" s="60">
        <v>37022.199999999997</v>
      </c>
      <c r="K661" s="20">
        <f t="shared" si="10"/>
        <v>333880.86000000004</v>
      </c>
      <c r="L661" s="84"/>
      <c r="M661" s="85"/>
      <c r="N661" s="86"/>
      <c r="O661" s="87"/>
    </row>
    <row r="662" spans="1:15" x14ac:dyDescent="0.25">
      <c r="A662" s="75"/>
      <c r="B662" s="77" t="s">
        <v>621</v>
      </c>
      <c r="C662" s="60">
        <v>74565.960000000006</v>
      </c>
      <c r="D662" s="60">
        <v>26158.89</v>
      </c>
      <c r="E662" s="60">
        <v>36611.629999999997</v>
      </c>
      <c r="F662" s="60">
        <v>0</v>
      </c>
      <c r="G662" s="60">
        <v>24.9</v>
      </c>
      <c r="H662" s="60">
        <v>0</v>
      </c>
      <c r="I662" s="60">
        <v>0</v>
      </c>
      <c r="J662" s="60">
        <v>17130.77</v>
      </c>
      <c r="K662" s="20">
        <f t="shared" si="10"/>
        <v>154492.15</v>
      </c>
      <c r="L662" s="84"/>
      <c r="M662" s="85"/>
      <c r="N662" s="86"/>
      <c r="O662" s="87"/>
    </row>
    <row r="663" spans="1:15" x14ac:dyDescent="0.25">
      <c r="A663" s="75"/>
      <c r="B663" s="77" t="s">
        <v>463</v>
      </c>
      <c r="C663" s="60">
        <v>121383.87</v>
      </c>
      <c r="D663" s="60">
        <v>42583.33</v>
      </c>
      <c r="E663" s="60">
        <v>59599.07</v>
      </c>
      <c r="F663" s="60">
        <v>0</v>
      </c>
      <c r="G663" s="60">
        <v>40.53</v>
      </c>
      <c r="H663" s="60">
        <v>0</v>
      </c>
      <c r="I663" s="60">
        <v>0</v>
      </c>
      <c r="J663" s="60">
        <v>27886.720000000001</v>
      </c>
      <c r="K663" s="20">
        <f t="shared" si="10"/>
        <v>251493.52000000002</v>
      </c>
      <c r="L663" s="84"/>
      <c r="M663" s="85"/>
      <c r="N663" s="86"/>
      <c r="O663" s="87"/>
    </row>
    <row r="664" spans="1:15" x14ac:dyDescent="0.25">
      <c r="A664" s="75"/>
      <c r="B664" s="77" t="s">
        <v>464</v>
      </c>
      <c r="C664" s="60">
        <v>2631752.84</v>
      </c>
      <c r="D664" s="60">
        <v>923259.37</v>
      </c>
      <c r="E664" s="60">
        <v>1292181.74</v>
      </c>
      <c r="F664" s="60">
        <v>0</v>
      </c>
      <c r="G664" s="60">
        <v>878.66</v>
      </c>
      <c r="H664" s="60">
        <v>0</v>
      </c>
      <c r="I664" s="60">
        <v>0</v>
      </c>
      <c r="J664" s="60">
        <v>604618.66</v>
      </c>
      <c r="K664" s="20">
        <f t="shared" si="10"/>
        <v>5452691.2700000005</v>
      </c>
      <c r="L664" s="84"/>
      <c r="M664" s="85"/>
      <c r="N664" s="86"/>
      <c r="O664" s="87"/>
    </row>
    <row r="665" spans="1:15" x14ac:dyDescent="0.25">
      <c r="A665" s="75"/>
      <c r="B665" s="77" t="s">
        <v>622</v>
      </c>
      <c r="C665" s="60">
        <v>24738.41</v>
      </c>
      <c r="D665" s="60">
        <v>8678.6200000000008</v>
      </c>
      <c r="E665" s="60">
        <v>12146.48</v>
      </c>
      <c r="F665" s="60">
        <v>0</v>
      </c>
      <c r="G665" s="60">
        <v>8.26</v>
      </c>
      <c r="H665" s="60">
        <v>0</v>
      </c>
      <c r="I665" s="60">
        <v>0</v>
      </c>
      <c r="J665" s="60">
        <v>5683.4</v>
      </c>
      <c r="K665" s="20">
        <f t="shared" si="10"/>
        <v>51255.17</v>
      </c>
      <c r="L665" s="84"/>
      <c r="M665" s="85"/>
      <c r="N665" s="86"/>
      <c r="O665" s="87"/>
    </row>
    <row r="666" spans="1:15" x14ac:dyDescent="0.25">
      <c r="A666" s="75"/>
      <c r="B666" s="77" t="s">
        <v>180</v>
      </c>
      <c r="C666" s="60">
        <v>190908.76</v>
      </c>
      <c r="D666" s="60">
        <v>66973.73</v>
      </c>
      <c r="E666" s="60">
        <v>93735.55</v>
      </c>
      <c r="F666" s="60">
        <v>0</v>
      </c>
      <c r="G666" s="60">
        <v>63.74</v>
      </c>
      <c r="H666" s="60">
        <v>0</v>
      </c>
      <c r="I666" s="60">
        <v>0</v>
      </c>
      <c r="J666" s="60">
        <v>43859.360000000001</v>
      </c>
      <c r="K666" s="20">
        <f t="shared" si="10"/>
        <v>395541.13999999996</v>
      </c>
      <c r="L666" s="84"/>
      <c r="M666" s="85"/>
      <c r="N666" s="86"/>
      <c r="O666" s="87"/>
    </row>
    <row r="667" spans="1:15" x14ac:dyDescent="0.25">
      <c r="A667" s="75"/>
      <c r="B667" s="77" t="s">
        <v>623</v>
      </c>
      <c r="C667" s="60">
        <v>38188.300000000003</v>
      </c>
      <c r="D667" s="60">
        <v>13397.04</v>
      </c>
      <c r="E667" s="60">
        <v>18750.330000000002</v>
      </c>
      <c r="F667" s="60">
        <v>0</v>
      </c>
      <c r="G667" s="60">
        <v>12.75</v>
      </c>
      <c r="H667" s="60">
        <v>0</v>
      </c>
      <c r="I667" s="60">
        <v>0</v>
      </c>
      <c r="J667" s="60">
        <v>8773.35</v>
      </c>
      <c r="K667" s="20">
        <f t="shared" si="10"/>
        <v>79121.770000000019</v>
      </c>
      <c r="L667" s="84"/>
      <c r="M667" s="85"/>
      <c r="N667" s="86"/>
      <c r="O667" s="87"/>
    </row>
    <row r="668" spans="1:15" x14ac:dyDescent="0.25">
      <c r="A668" s="75"/>
      <c r="B668" s="77" t="s">
        <v>243</v>
      </c>
      <c r="C668" s="60">
        <v>28961.84</v>
      </c>
      <c r="D668" s="60">
        <v>10160.26</v>
      </c>
      <c r="E668" s="60">
        <v>14220.16</v>
      </c>
      <c r="F668" s="60">
        <v>0</v>
      </c>
      <c r="G668" s="60">
        <v>9.67</v>
      </c>
      <c r="H668" s="60">
        <v>0</v>
      </c>
      <c r="I668" s="60">
        <v>0</v>
      </c>
      <c r="J668" s="60">
        <v>6653.69</v>
      </c>
      <c r="K668" s="20">
        <f t="shared" si="10"/>
        <v>60005.619999999995</v>
      </c>
      <c r="L668" s="84"/>
      <c r="M668" s="85"/>
      <c r="N668" s="86"/>
      <c r="O668" s="87"/>
    </row>
    <row r="669" spans="1:15" x14ac:dyDescent="0.25">
      <c r="A669" s="74" t="s">
        <v>94</v>
      </c>
      <c r="B669" s="77" t="s">
        <v>678</v>
      </c>
      <c r="C669" s="60">
        <v>77733.31</v>
      </c>
      <c r="D669" s="60">
        <v>78901.84</v>
      </c>
      <c r="E669" s="60">
        <v>42041.26</v>
      </c>
      <c r="F669" s="60">
        <v>0</v>
      </c>
      <c r="G669" s="60">
        <v>-9.49</v>
      </c>
      <c r="H669" s="60">
        <v>0</v>
      </c>
      <c r="I669" s="60">
        <v>0</v>
      </c>
      <c r="J669" s="60">
        <v>-8663.61</v>
      </c>
      <c r="K669" s="20">
        <f t="shared" si="10"/>
        <v>190003.31</v>
      </c>
      <c r="L669" s="84"/>
      <c r="M669" s="85"/>
      <c r="N669" s="86"/>
      <c r="O669" s="87"/>
    </row>
    <row r="670" spans="1:15" x14ac:dyDescent="0.25">
      <c r="A670" s="75"/>
      <c r="B670" s="77" t="s">
        <v>57</v>
      </c>
      <c r="C670" s="60">
        <v>439.84</v>
      </c>
      <c r="D670" s="60">
        <v>446.45</v>
      </c>
      <c r="E670" s="60">
        <v>237.88</v>
      </c>
      <c r="F670" s="60">
        <v>0</v>
      </c>
      <c r="G670" s="60">
        <v>-0.05</v>
      </c>
      <c r="H670" s="60">
        <v>0</v>
      </c>
      <c r="I670" s="60">
        <v>0</v>
      </c>
      <c r="J670" s="60">
        <v>490</v>
      </c>
      <c r="K670" s="20">
        <f t="shared" si="10"/>
        <v>1614.1200000000001</v>
      </c>
      <c r="L670" s="84"/>
      <c r="M670" s="85"/>
      <c r="N670" s="86"/>
      <c r="O670" s="87"/>
    </row>
    <row r="671" spans="1:15" x14ac:dyDescent="0.25">
      <c r="A671" s="75"/>
      <c r="B671" s="77" t="s">
        <v>624</v>
      </c>
      <c r="C671" s="60">
        <v>4143.3599999999997</v>
      </c>
      <c r="D671" s="60">
        <v>4205.6400000000003</v>
      </c>
      <c r="E671" s="60">
        <v>2240.89</v>
      </c>
      <c r="F671" s="60">
        <v>0</v>
      </c>
      <c r="G671" s="60">
        <v>-0.51</v>
      </c>
      <c r="H671" s="60">
        <v>0</v>
      </c>
      <c r="I671" s="60">
        <v>0</v>
      </c>
      <c r="J671" s="60">
        <v>4615.93</v>
      </c>
      <c r="K671" s="20">
        <f t="shared" si="10"/>
        <v>15205.31</v>
      </c>
      <c r="L671" s="84"/>
      <c r="M671" s="85"/>
      <c r="N671" s="86"/>
      <c r="O671" s="87"/>
    </row>
    <row r="672" spans="1:15" x14ac:dyDescent="0.25">
      <c r="A672" s="75"/>
      <c r="B672" s="77" t="s">
        <v>625</v>
      </c>
      <c r="C672" s="60">
        <v>3193.46</v>
      </c>
      <c r="D672" s="60">
        <v>3241.46</v>
      </c>
      <c r="E672" s="60">
        <v>1727.15</v>
      </c>
      <c r="F672" s="60">
        <v>0</v>
      </c>
      <c r="G672" s="60">
        <v>-0.39</v>
      </c>
      <c r="H672" s="60">
        <v>0</v>
      </c>
      <c r="I672" s="60">
        <v>0</v>
      </c>
      <c r="J672" s="60">
        <v>3557.68</v>
      </c>
      <c r="K672" s="20">
        <f t="shared" si="10"/>
        <v>11719.359999999999</v>
      </c>
      <c r="L672" s="84"/>
      <c r="M672" s="85"/>
      <c r="N672" s="86"/>
      <c r="O672" s="87"/>
    </row>
    <row r="673" spans="1:15" x14ac:dyDescent="0.25">
      <c r="A673" s="74" t="s">
        <v>95</v>
      </c>
      <c r="B673" s="77" t="s">
        <v>679</v>
      </c>
      <c r="C673" s="60">
        <v>49018.96</v>
      </c>
      <c r="D673" s="60">
        <v>49633.61</v>
      </c>
      <c r="E673" s="60">
        <v>23553.99</v>
      </c>
      <c r="F673" s="60">
        <v>0</v>
      </c>
      <c r="G673" s="60">
        <v>14.74</v>
      </c>
      <c r="H673" s="60">
        <v>0</v>
      </c>
      <c r="I673" s="60">
        <v>0</v>
      </c>
      <c r="J673" s="60">
        <v>-10005.15</v>
      </c>
      <c r="K673" s="20">
        <f t="shared" si="10"/>
        <v>112216.15000000002</v>
      </c>
      <c r="L673" s="84"/>
      <c r="M673" s="85"/>
      <c r="N673" s="86"/>
      <c r="O673" s="87"/>
    </row>
    <row r="674" spans="1:15" x14ac:dyDescent="0.25">
      <c r="A674" s="75"/>
      <c r="B674" s="77" t="s">
        <v>318</v>
      </c>
      <c r="C674" s="60">
        <v>379.65</v>
      </c>
      <c r="D674" s="60">
        <v>384.42</v>
      </c>
      <c r="E674" s="60">
        <v>182.43</v>
      </c>
      <c r="F674" s="60">
        <v>0</v>
      </c>
      <c r="G674" s="60">
        <v>0.11</v>
      </c>
      <c r="H674" s="60">
        <v>0</v>
      </c>
      <c r="I674" s="60">
        <v>0</v>
      </c>
      <c r="J674" s="60">
        <v>433.36</v>
      </c>
      <c r="K674" s="20">
        <f t="shared" si="10"/>
        <v>1379.97</v>
      </c>
      <c r="L674" s="84"/>
      <c r="M674" s="85"/>
      <c r="N674" s="86"/>
      <c r="O674" s="87"/>
    </row>
    <row r="675" spans="1:15" x14ac:dyDescent="0.25">
      <c r="A675" s="75"/>
      <c r="B675" s="77" t="s">
        <v>319</v>
      </c>
      <c r="C675" s="60">
        <v>7347.83</v>
      </c>
      <c r="D675" s="60">
        <v>7439.97</v>
      </c>
      <c r="E675" s="60">
        <v>3530.69</v>
      </c>
      <c r="F675" s="60">
        <v>0</v>
      </c>
      <c r="G675" s="60">
        <v>2.21</v>
      </c>
      <c r="H675" s="60">
        <v>0</v>
      </c>
      <c r="I675" s="60">
        <v>0</v>
      </c>
      <c r="J675" s="60">
        <v>8387.1</v>
      </c>
      <c r="K675" s="20">
        <f t="shared" si="10"/>
        <v>26707.799999999996</v>
      </c>
      <c r="L675" s="84"/>
      <c r="M675" s="85"/>
      <c r="N675" s="86"/>
      <c r="O675" s="87"/>
    </row>
    <row r="676" spans="1:15" x14ac:dyDescent="0.25">
      <c r="A676" s="75"/>
      <c r="B676" s="77" t="s">
        <v>320</v>
      </c>
      <c r="C676" s="60">
        <v>1037.8900000000001</v>
      </c>
      <c r="D676" s="60">
        <v>1050.9100000000001</v>
      </c>
      <c r="E676" s="60">
        <v>498.72</v>
      </c>
      <c r="F676" s="60">
        <v>0</v>
      </c>
      <c r="G676" s="60">
        <v>0.31</v>
      </c>
      <c r="H676" s="60">
        <v>0</v>
      </c>
      <c r="I676" s="60">
        <v>0</v>
      </c>
      <c r="J676" s="60">
        <v>1184.69</v>
      </c>
      <c r="K676" s="20">
        <f t="shared" si="10"/>
        <v>3772.5200000000004</v>
      </c>
      <c r="L676" s="84"/>
      <c r="M676" s="85"/>
      <c r="N676" s="86"/>
      <c r="O676" s="87"/>
    </row>
    <row r="677" spans="1:15" x14ac:dyDescent="0.25">
      <c r="A677" s="74" t="s">
        <v>96</v>
      </c>
      <c r="B677" s="77" t="s">
        <v>678</v>
      </c>
      <c r="C677" s="60">
        <v>345335.03999999998</v>
      </c>
      <c r="D677" s="60">
        <v>169268.47</v>
      </c>
      <c r="E677" s="60">
        <v>168745.61</v>
      </c>
      <c r="F677" s="60">
        <v>0</v>
      </c>
      <c r="G677" s="60">
        <v>296.33</v>
      </c>
      <c r="H677" s="60">
        <v>0</v>
      </c>
      <c r="I677" s="60">
        <v>0</v>
      </c>
      <c r="J677" s="60">
        <v>-53485.3</v>
      </c>
      <c r="K677" s="20">
        <f t="shared" si="10"/>
        <v>630160.14999999991</v>
      </c>
      <c r="L677" s="84"/>
      <c r="M677" s="85"/>
      <c r="N677" s="86"/>
      <c r="O677" s="87"/>
    </row>
    <row r="678" spans="1:15" x14ac:dyDescent="0.25">
      <c r="A678" s="75"/>
      <c r="B678" s="77" t="s">
        <v>358</v>
      </c>
      <c r="C678" s="60">
        <v>2005.05</v>
      </c>
      <c r="D678" s="60">
        <v>982.79</v>
      </c>
      <c r="E678" s="60">
        <v>979.75</v>
      </c>
      <c r="F678" s="60">
        <v>0</v>
      </c>
      <c r="G678" s="60">
        <v>1.72</v>
      </c>
      <c r="H678" s="60">
        <v>0</v>
      </c>
      <c r="I678" s="60">
        <v>0</v>
      </c>
      <c r="J678" s="60">
        <v>845.69</v>
      </c>
      <c r="K678" s="20">
        <f t="shared" si="10"/>
        <v>4815</v>
      </c>
      <c r="L678" s="84"/>
      <c r="M678" s="85"/>
      <c r="N678" s="86"/>
      <c r="O678" s="87"/>
    </row>
    <row r="679" spans="1:15" x14ac:dyDescent="0.25">
      <c r="A679" s="75"/>
      <c r="B679" s="77" t="s">
        <v>408</v>
      </c>
      <c r="C679" s="60">
        <v>8060.47</v>
      </c>
      <c r="D679" s="60">
        <v>3950.9</v>
      </c>
      <c r="E679" s="60">
        <v>3938.69</v>
      </c>
      <c r="F679" s="60">
        <v>0</v>
      </c>
      <c r="G679" s="60">
        <v>6.92</v>
      </c>
      <c r="H679" s="60">
        <v>0</v>
      </c>
      <c r="I679" s="60">
        <v>0</v>
      </c>
      <c r="J679" s="60">
        <v>3399.79</v>
      </c>
      <c r="K679" s="20">
        <f t="shared" si="10"/>
        <v>19356.77</v>
      </c>
      <c r="L679" s="84"/>
      <c r="M679" s="85"/>
      <c r="N679" s="86"/>
      <c r="O679" s="87"/>
    </row>
    <row r="680" spans="1:15" x14ac:dyDescent="0.25">
      <c r="A680" s="75"/>
      <c r="B680" s="77" t="s">
        <v>626</v>
      </c>
      <c r="C680" s="60">
        <v>115632</v>
      </c>
      <c r="D680" s="60">
        <v>56677.86</v>
      </c>
      <c r="E680" s="60">
        <v>56502.78</v>
      </c>
      <c r="F680" s="60">
        <v>0</v>
      </c>
      <c r="G680" s="60">
        <v>99.22</v>
      </c>
      <c r="H680" s="60">
        <v>0</v>
      </c>
      <c r="I680" s="60">
        <v>0</v>
      </c>
      <c r="J680" s="60">
        <v>48771.57</v>
      </c>
      <c r="K680" s="20">
        <f t="shared" si="10"/>
        <v>277683.43</v>
      </c>
      <c r="L680" s="84"/>
      <c r="M680" s="85"/>
      <c r="N680" s="86"/>
      <c r="O680" s="87"/>
    </row>
    <row r="681" spans="1:15" x14ac:dyDescent="0.25">
      <c r="A681" s="75"/>
      <c r="B681" s="77" t="s">
        <v>363</v>
      </c>
      <c r="C681" s="60">
        <v>1110.1500000000001</v>
      </c>
      <c r="D681" s="60">
        <v>544.15</v>
      </c>
      <c r="E681" s="60">
        <v>542.47</v>
      </c>
      <c r="F681" s="60">
        <v>0</v>
      </c>
      <c r="G681" s="60">
        <v>0.95</v>
      </c>
      <c r="H681" s="60">
        <v>0</v>
      </c>
      <c r="I681" s="60">
        <v>0</v>
      </c>
      <c r="J681" s="60">
        <v>468.25</v>
      </c>
      <c r="K681" s="20">
        <f t="shared" si="10"/>
        <v>2665.9700000000003</v>
      </c>
      <c r="L681" s="84"/>
      <c r="M681" s="85"/>
      <c r="N681" s="86"/>
      <c r="O681" s="87"/>
    </row>
    <row r="682" spans="1:15" x14ac:dyDescent="0.25">
      <c r="A682" s="74" t="s">
        <v>97</v>
      </c>
      <c r="B682" s="77" t="s">
        <v>679</v>
      </c>
      <c r="C682" s="60">
        <v>637753.63</v>
      </c>
      <c r="D682" s="60">
        <v>382550.89</v>
      </c>
      <c r="E682" s="60">
        <v>311863.65000000002</v>
      </c>
      <c r="F682" s="60">
        <v>0</v>
      </c>
      <c r="G682" s="60">
        <v>347.62</v>
      </c>
      <c r="H682" s="60">
        <v>0</v>
      </c>
      <c r="I682" s="60">
        <v>0</v>
      </c>
      <c r="J682" s="60">
        <v>-113835.67</v>
      </c>
      <c r="K682" s="20">
        <f t="shared" si="10"/>
        <v>1218680.1200000001</v>
      </c>
      <c r="L682" s="84"/>
      <c r="M682" s="85"/>
      <c r="N682" s="86"/>
      <c r="O682" s="87"/>
    </row>
    <row r="683" spans="1:15" x14ac:dyDescent="0.25">
      <c r="A683" s="75"/>
      <c r="B683" s="77" t="s">
        <v>321</v>
      </c>
      <c r="C683" s="60">
        <v>706.69</v>
      </c>
      <c r="D683" s="60">
        <v>423.9</v>
      </c>
      <c r="E683" s="60">
        <v>345.58</v>
      </c>
      <c r="F683" s="60">
        <v>0</v>
      </c>
      <c r="G683" s="60">
        <v>0.38</v>
      </c>
      <c r="H683" s="60">
        <v>0</v>
      </c>
      <c r="I683" s="60">
        <v>0</v>
      </c>
      <c r="J683" s="60">
        <v>404.1</v>
      </c>
      <c r="K683" s="20">
        <f t="shared" si="10"/>
        <v>1880.65</v>
      </c>
      <c r="L683" s="84"/>
      <c r="M683" s="85"/>
      <c r="N683" s="86"/>
      <c r="O683" s="87"/>
    </row>
    <row r="684" spans="1:15" x14ac:dyDescent="0.25">
      <c r="A684" s="75"/>
      <c r="B684" s="77" t="s">
        <v>322</v>
      </c>
      <c r="C684" s="60">
        <v>3832.3</v>
      </c>
      <c r="D684" s="60">
        <v>2298.77</v>
      </c>
      <c r="E684" s="60">
        <v>1874.01</v>
      </c>
      <c r="F684" s="60">
        <v>0</v>
      </c>
      <c r="G684" s="60">
        <v>2.09</v>
      </c>
      <c r="H684" s="60">
        <v>0</v>
      </c>
      <c r="I684" s="60">
        <v>0</v>
      </c>
      <c r="J684" s="60">
        <v>2191.4699999999998</v>
      </c>
      <c r="K684" s="20">
        <f t="shared" si="10"/>
        <v>10198.64</v>
      </c>
      <c r="L684" s="84"/>
      <c r="M684" s="85"/>
      <c r="N684" s="86"/>
      <c r="O684" s="87"/>
    </row>
    <row r="685" spans="1:15" x14ac:dyDescent="0.25">
      <c r="A685" s="75"/>
      <c r="B685" s="77" t="s">
        <v>323</v>
      </c>
      <c r="C685" s="60">
        <v>168965.73</v>
      </c>
      <c r="D685" s="60">
        <v>101352.6</v>
      </c>
      <c r="E685" s="60">
        <v>82624.800000000003</v>
      </c>
      <c r="F685" s="60">
        <v>0</v>
      </c>
      <c r="G685" s="60">
        <v>92.1</v>
      </c>
      <c r="H685" s="60">
        <v>0</v>
      </c>
      <c r="I685" s="60">
        <v>0</v>
      </c>
      <c r="J685" s="60">
        <v>96622.6</v>
      </c>
      <c r="K685" s="20">
        <f t="shared" si="10"/>
        <v>449657.82999999996</v>
      </c>
      <c r="L685" s="84"/>
      <c r="M685" s="85"/>
      <c r="N685" s="86"/>
      <c r="O685" s="88"/>
    </row>
    <row r="686" spans="1:15" x14ac:dyDescent="0.25">
      <c r="A686" s="75"/>
      <c r="B686" s="77" t="s">
        <v>324</v>
      </c>
      <c r="C686" s="60">
        <v>15274.65</v>
      </c>
      <c r="D686" s="60">
        <v>9162.36</v>
      </c>
      <c r="E686" s="60">
        <v>7469.35</v>
      </c>
      <c r="F686" s="60">
        <v>0</v>
      </c>
      <c r="G686" s="60">
        <v>8.33</v>
      </c>
      <c r="H686" s="60">
        <v>0</v>
      </c>
      <c r="I686" s="60">
        <v>0</v>
      </c>
      <c r="J686" s="60">
        <v>8734.76</v>
      </c>
      <c r="K686" s="20">
        <f t="shared" si="10"/>
        <v>40649.450000000004</v>
      </c>
      <c r="L686" s="84"/>
      <c r="M686" s="85"/>
      <c r="N686" s="86"/>
      <c r="O686" s="87"/>
    </row>
    <row r="687" spans="1:15" x14ac:dyDescent="0.25">
      <c r="A687" s="75"/>
      <c r="B687" s="77" t="s">
        <v>325</v>
      </c>
      <c r="C687" s="60">
        <v>2817.41</v>
      </c>
      <c r="D687" s="60">
        <v>1690</v>
      </c>
      <c r="E687" s="60">
        <v>1377.72</v>
      </c>
      <c r="F687" s="60">
        <v>0</v>
      </c>
      <c r="G687" s="60">
        <v>1.54</v>
      </c>
      <c r="H687" s="60">
        <v>0</v>
      </c>
      <c r="I687" s="60">
        <v>0</v>
      </c>
      <c r="J687" s="60">
        <v>1611.13</v>
      </c>
      <c r="K687" s="20">
        <f t="shared" si="10"/>
        <v>7497.8</v>
      </c>
      <c r="L687" s="84"/>
      <c r="M687" s="85"/>
      <c r="N687" s="86"/>
      <c r="O687" s="87"/>
    </row>
    <row r="688" spans="1:15" x14ac:dyDescent="0.25">
      <c r="A688" s="75"/>
      <c r="B688" s="77" t="s">
        <v>326</v>
      </c>
      <c r="C688" s="60">
        <v>286.27999999999997</v>
      </c>
      <c r="D688" s="60">
        <v>171.72</v>
      </c>
      <c r="E688" s="60">
        <v>139.99</v>
      </c>
      <c r="F688" s="60">
        <v>0</v>
      </c>
      <c r="G688" s="60">
        <v>0.16</v>
      </c>
      <c r="H688" s="60">
        <v>0</v>
      </c>
      <c r="I688" s="60">
        <v>0</v>
      </c>
      <c r="J688" s="60">
        <v>163.71</v>
      </c>
      <c r="K688" s="20">
        <f t="shared" si="10"/>
        <v>761.86</v>
      </c>
      <c r="L688" s="84"/>
      <c r="M688" s="85"/>
      <c r="N688" s="86"/>
      <c r="O688" s="87"/>
    </row>
    <row r="689" spans="1:15" x14ac:dyDescent="0.25">
      <c r="A689" s="75"/>
      <c r="B689" s="77" t="s">
        <v>327</v>
      </c>
      <c r="C689" s="60">
        <v>7183.6</v>
      </c>
      <c r="D689" s="60">
        <v>4309.0200000000004</v>
      </c>
      <c r="E689" s="60">
        <v>3512.8</v>
      </c>
      <c r="F689" s="60">
        <v>0</v>
      </c>
      <c r="G689" s="60">
        <v>3.92</v>
      </c>
      <c r="H689" s="60">
        <v>0</v>
      </c>
      <c r="I689" s="60">
        <v>0</v>
      </c>
      <c r="J689" s="60">
        <v>4107.8999999999996</v>
      </c>
      <c r="K689" s="20">
        <f t="shared" si="10"/>
        <v>19117.240000000002</v>
      </c>
      <c r="L689" s="84"/>
      <c r="M689" s="85"/>
      <c r="N689" s="86"/>
      <c r="O689" s="87"/>
    </row>
    <row r="690" spans="1:15" x14ac:dyDescent="0.25">
      <c r="A690" s="74" t="s">
        <v>98</v>
      </c>
      <c r="B690" s="77" t="s">
        <v>678</v>
      </c>
      <c r="C690" s="60">
        <v>413487.03</v>
      </c>
      <c r="D690" s="60">
        <v>269474.26</v>
      </c>
      <c r="E690" s="60">
        <v>203690.14</v>
      </c>
      <c r="F690" s="60">
        <v>0</v>
      </c>
      <c r="G690" s="60">
        <v>1781.12</v>
      </c>
      <c r="H690" s="60">
        <v>0</v>
      </c>
      <c r="I690" s="60">
        <v>93050.11</v>
      </c>
      <c r="J690" s="60">
        <v>-31225.34</v>
      </c>
      <c r="K690" s="20">
        <f t="shared" si="10"/>
        <v>950257.32000000007</v>
      </c>
      <c r="L690" s="84"/>
      <c r="M690" s="85"/>
      <c r="N690" s="86"/>
      <c r="O690" s="87"/>
    </row>
    <row r="691" spans="1:15" x14ac:dyDescent="0.25">
      <c r="A691" s="75"/>
      <c r="B691" s="77" t="s">
        <v>613</v>
      </c>
      <c r="C691" s="60">
        <v>476.53</v>
      </c>
      <c r="D691" s="60">
        <v>310.56</v>
      </c>
      <c r="E691" s="60">
        <v>234.74</v>
      </c>
      <c r="F691" s="60">
        <v>0</v>
      </c>
      <c r="G691" s="60">
        <v>2.0499999999999998</v>
      </c>
      <c r="H691" s="60">
        <v>0</v>
      </c>
      <c r="I691" s="60">
        <v>0</v>
      </c>
      <c r="J691" s="60">
        <v>305.48</v>
      </c>
      <c r="K691" s="20">
        <f t="shared" si="10"/>
        <v>1329.36</v>
      </c>
      <c r="L691" s="84"/>
      <c r="M691" s="85"/>
      <c r="N691" s="86"/>
      <c r="O691" s="87"/>
    </row>
    <row r="692" spans="1:15" x14ac:dyDescent="0.25">
      <c r="A692" s="75"/>
      <c r="B692" s="77" t="s">
        <v>627</v>
      </c>
      <c r="C692" s="60">
        <v>25404.05</v>
      </c>
      <c r="D692" s="60">
        <v>16556.11</v>
      </c>
      <c r="E692" s="60">
        <v>12514.43</v>
      </c>
      <c r="F692" s="60">
        <v>0</v>
      </c>
      <c r="G692" s="60">
        <v>109.43</v>
      </c>
      <c r="H692" s="60">
        <v>0</v>
      </c>
      <c r="I692" s="60">
        <v>0</v>
      </c>
      <c r="J692" s="60">
        <v>16284.66</v>
      </c>
      <c r="K692" s="20">
        <f t="shared" si="10"/>
        <v>70868.680000000008</v>
      </c>
      <c r="L692" s="84"/>
      <c r="M692" s="85"/>
      <c r="N692" s="86"/>
      <c r="O692" s="87"/>
    </row>
    <row r="693" spans="1:15" x14ac:dyDescent="0.25">
      <c r="A693" s="75"/>
      <c r="B693" s="77" t="s">
        <v>628</v>
      </c>
      <c r="C693" s="60">
        <v>2483.81</v>
      </c>
      <c r="D693" s="60">
        <v>1618.73</v>
      </c>
      <c r="E693" s="60">
        <v>1223.56</v>
      </c>
      <c r="F693" s="60">
        <v>0</v>
      </c>
      <c r="G693" s="60">
        <v>10.7</v>
      </c>
      <c r="H693" s="60">
        <v>0</v>
      </c>
      <c r="I693" s="60">
        <v>0</v>
      </c>
      <c r="J693" s="60">
        <v>1592.2</v>
      </c>
      <c r="K693" s="20">
        <f t="shared" si="10"/>
        <v>6929</v>
      </c>
      <c r="L693" s="84"/>
      <c r="M693" s="85"/>
      <c r="N693" s="86"/>
      <c r="O693" s="87"/>
    </row>
    <row r="694" spans="1:15" x14ac:dyDescent="0.25">
      <c r="A694" s="75"/>
      <c r="B694" s="77" t="s">
        <v>629</v>
      </c>
      <c r="C694" s="60">
        <v>20347.04</v>
      </c>
      <c r="D694" s="60">
        <v>13260.4</v>
      </c>
      <c r="E694" s="60">
        <v>10023.27</v>
      </c>
      <c r="F694" s="60">
        <v>0</v>
      </c>
      <c r="G694" s="60">
        <v>87.65</v>
      </c>
      <c r="H694" s="60">
        <v>0</v>
      </c>
      <c r="I694" s="60">
        <v>0</v>
      </c>
      <c r="J694" s="60">
        <v>13043</v>
      </c>
      <c r="K694" s="20">
        <f t="shared" si="10"/>
        <v>56761.360000000008</v>
      </c>
      <c r="L694" s="84"/>
      <c r="M694" s="85"/>
      <c r="N694" s="86"/>
      <c r="O694" s="87"/>
    </row>
    <row r="695" spans="1:15" x14ac:dyDescent="0.25">
      <c r="A695" s="74" t="s">
        <v>99</v>
      </c>
      <c r="B695" s="77" t="s">
        <v>679</v>
      </c>
      <c r="C695" s="60">
        <v>584625.04</v>
      </c>
      <c r="D695" s="60">
        <v>236081.09</v>
      </c>
      <c r="E695" s="60">
        <v>281323.51</v>
      </c>
      <c r="F695" s="60">
        <v>0</v>
      </c>
      <c r="G695" s="60">
        <v>1483.27</v>
      </c>
      <c r="H695" s="60">
        <v>0</v>
      </c>
      <c r="I695" s="60">
        <v>0</v>
      </c>
      <c r="J695" s="60">
        <v>-79397.83</v>
      </c>
      <c r="K695" s="20">
        <f t="shared" si="10"/>
        <v>1024115.0800000002</v>
      </c>
      <c r="L695" s="84"/>
      <c r="M695" s="85"/>
      <c r="N695" s="86"/>
      <c r="O695" s="87"/>
    </row>
    <row r="696" spans="1:15" x14ac:dyDescent="0.25">
      <c r="A696" s="75"/>
      <c r="B696" s="77" t="s">
        <v>328</v>
      </c>
      <c r="C696" s="60">
        <v>2033.15</v>
      </c>
      <c r="D696" s="60">
        <v>821.02</v>
      </c>
      <c r="E696" s="60">
        <v>978.36</v>
      </c>
      <c r="F696" s="60">
        <v>0</v>
      </c>
      <c r="G696" s="60">
        <v>5.16</v>
      </c>
      <c r="H696" s="60">
        <v>0</v>
      </c>
      <c r="I696" s="60">
        <v>0</v>
      </c>
      <c r="J696" s="60">
        <v>624.85</v>
      </c>
      <c r="K696" s="20">
        <f t="shared" si="10"/>
        <v>4462.54</v>
      </c>
      <c r="L696" s="84"/>
      <c r="M696" s="85"/>
      <c r="N696" s="86"/>
      <c r="O696" s="87"/>
    </row>
    <row r="697" spans="1:15" x14ac:dyDescent="0.25">
      <c r="A697" s="75"/>
      <c r="B697" s="77" t="s">
        <v>329</v>
      </c>
      <c r="C697" s="60">
        <v>4481.55</v>
      </c>
      <c r="D697" s="60">
        <v>1809.72</v>
      </c>
      <c r="E697" s="60">
        <v>2156.54</v>
      </c>
      <c r="F697" s="60">
        <v>0</v>
      </c>
      <c r="G697" s="60">
        <v>11.37</v>
      </c>
      <c r="H697" s="60">
        <v>0</v>
      </c>
      <c r="I697" s="60">
        <v>0</v>
      </c>
      <c r="J697" s="60">
        <v>1377.32</v>
      </c>
      <c r="K697" s="20">
        <f t="shared" si="10"/>
        <v>9836.5000000000018</v>
      </c>
      <c r="L697" s="84"/>
      <c r="M697" s="85"/>
      <c r="N697" s="86"/>
      <c r="O697" s="87"/>
    </row>
    <row r="698" spans="1:15" x14ac:dyDescent="0.25">
      <c r="A698" s="75"/>
      <c r="B698" s="77" t="s">
        <v>236</v>
      </c>
      <c r="C698" s="60">
        <v>356.74</v>
      </c>
      <c r="D698" s="60">
        <v>144.06</v>
      </c>
      <c r="E698" s="60">
        <v>171.67</v>
      </c>
      <c r="F698" s="60">
        <v>0</v>
      </c>
      <c r="G698" s="60">
        <v>0.91</v>
      </c>
      <c r="H698" s="60">
        <v>0</v>
      </c>
      <c r="I698" s="60">
        <v>0</v>
      </c>
      <c r="J698" s="60">
        <v>109.64</v>
      </c>
      <c r="K698" s="20">
        <f t="shared" si="10"/>
        <v>783.02</v>
      </c>
      <c r="L698" s="84"/>
      <c r="M698" s="85"/>
      <c r="N698" s="86"/>
      <c r="O698" s="87"/>
    </row>
    <row r="699" spans="1:15" x14ac:dyDescent="0.25">
      <c r="A699" s="75"/>
      <c r="B699" s="77" t="s">
        <v>330</v>
      </c>
      <c r="C699" s="60">
        <v>2216.92</v>
      </c>
      <c r="D699" s="60">
        <v>895.23</v>
      </c>
      <c r="E699" s="60">
        <v>1066.79</v>
      </c>
      <c r="F699" s="60">
        <v>0</v>
      </c>
      <c r="G699" s="60">
        <v>5.62</v>
      </c>
      <c r="H699" s="60">
        <v>0</v>
      </c>
      <c r="I699" s="60">
        <v>0</v>
      </c>
      <c r="J699" s="60">
        <v>681.34</v>
      </c>
      <c r="K699" s="20">
        <f t="shared" si="10"/>
        <v>4865.9000000000005</v>
      </c>
      <c r="L699" s="84"/>
      <c r="M699" s="85"/>
      <c r="N699" s="86"/>
      <c r="O699" s="87"/>
    </row>
    <row r="700" spans="1:15" x14ac:dyDescent="0.25">
      <c r="A700" s="75"/>
      <c r="B700" s="77" t="s">
        <v>331</v>
      </c>
      <c r="C700" s="60">
        <v>1180.1500000000001</v>
      </c>
      <c r="D700" s="60">
        <v>476.57</v>
      </c>
      <c r="E700" s="60">
        <v>567.89</v>
      </c>
      <c r="F700" s="60">
        <v>0</v>
      </c>
      <c r="G700" s="60">
        <v>2.99</v>
      </c>
      <c r="H700" s="60">
        <v>0</v>
      </c>
      <c r="I700" s="60">
        <v>0</v>
      </c>
      <c r="J700" s="60">
        <v>362.69</v>
      </c>
      <c r="K700" s="20">
        <f t="shared" si="10"/>
        <v>2590.29</v>
      </c>
      <c r="L700" s="84"/>
      <c r="M700" s="85"/>
      <c r="N700" s="86"/>
      <c r="O700" s="88"/>
    </row>
    <row r="701" spans="1:15" x14ac:dyDescent="0.25">
      <c r="A701" s="75"/>
      <c r="B701" s="77" t="s">
        <v>332</v>
      </c>
      <c r="C701" s="60">
        <v>666.96</v>
      </c>
      <c r="D701" s="60">
        <v>269.33</v>
      </c>
      <c r="E701" s="60">
        <v>320.94</v>
      </c>
      <c r="F701" s="60">
        <v>0</v>
      </c>
      <c r="G701" s="60">
        <v>1.69</v>
      </c>
      <c r="H701" s="60">
        <v>0</v>
      </c>
      <c r="I701" s="60">
        <v>0</v>
      </c>
      <c r="J701" s="60">
        <v>204.99</v>
      </c>
      <c r="K701" s="20">
        <f t="shared" si="10"/>
        <v>1463.91</v>
      </c>
      <c r="L701" s="84"/>
      <c r="M701" s="85"/>
      <c r="N701" s="86"/>
      <c r="O701" s="87"/>
    </row>
    <row r="702" spans="1:15" x14ac:dyDescent="0.25">
      <c r="A702" s="75"/>
      <c r="B702" s="77" t="s">
        <v>333</v>
      </c>
      <c r="C702" s="60">
        <v>818.86</v>
      </c>
      <c r="D702" s="60">
        <v>330.67</v>
      </c>
      <c r="E702" s="60">
        <v>394.04</v>
      </c>
      <c r="F702" s="60">
        <v>0</v>
      </c>
      <c r="G702" s="60">
        <v>2.08</v>
      </c>
      <c r="H702" s="60">
        <v>0</v>
      </c>
      <c r="I702" s="60">
        <v>0</v>
      </c>
      <c r="J702" s="60">
        <v>251.67</v>
      </c>
      <c r="K702" s="20">
        <f t="shared" si="10"/>
        <v>1797.32</v>
      </c>
      <c r="L702" s="84"/>
      <c r="M702" s="85"/>
      <c r="N702" s="86"/>
      <c r="O702" s="87"/>
    </row>
    <row r="703" spans="1:15" x14ac:dyDescent="0.25">
      <c r="A703" s="75"/>
      <c r="B703" s="77" t="s">
        <v>334</v>
      </c>
      <c r="C703" s="60">
        <v>2171.91</v>
      </c>
      <c r="D703" s="60">
        <v>877.05</v>
      </c>
      <c r="E703" s="60">
        <v>1045.1300000000001</v>
      </c>
      <c r="F703" s="60">
        <v>0</v>
      </c>
      <c r="G703" s="60">
        <v>5.51</v>
      </c>
      <c r="H703" s="60">
        <v>0</v>
      </c>
      <c r="I703" s="60">
        <v>0</v>
      </c>
      <c r="J703" s="60">
        <v>667.5</v>
      </c>
      <c r="K703" s="20">
        <f t="shared" si="10"/>
        <v>4767.1000000000004</v>
      </c>
      <c r="L703" s="84"/>
      <c r="M703" s="85"/>
      <c r="N703" s="86"/>
      <c r="O703" s="87"/>
    </row>
    <row r="704" spans="1:15" x14ac:dyDescent="0.25">
      <c r="A704" s="75"/>
      <c r="B704" s="77" t="s">
        <v>99</v>
      </c>
      <c r="C704" s="60">
        <v>244416</v>
      </c>
      <c r="D704" s="60">
        <v>98699.15</v>
      </c>
      <c r="E704" s="60">
        <v>117613.8</v>
      </c>
      <c r="F704" s="60">
        <v>0</v>
      </c>
      <c r="G704" s="60">
        <v>620.11</v>
      </c>
      <c r="H704" s="60">
        <v>0</v>
      </c>
      <c r="I704" s="60">
        <v>0</v>
      </c>
      <c r="J704" s="60">
        <v>75117.83</v>
      </c>
      <c r="K704" s="20">
        <f t="shared" si="10"/>
        <v>536466.89</v>
      </c>
      <c r="L704" s="84"/>
      <c r="M704" s="85"/>
      <c r="N704" s="86"/>
      <c r="O704" s="87"/>
    </row>
    <row r="705" spans="1:15" x14ac:dyDescent="0.25">
      <c r="A705" s="74" t="s">
        <v>100</v>
      </c>
      <c r="B705" s="77" t="s">
        <v>679</v>
      </c>
      <c r="C705" s="60">
        <v>150235.73000000001</v>
      </c>
      <c r="D705" s="60">
        <v>147620.5</v>
      </c>
      <c r="E705" s="60">
        <v>77559.3</v>
      </c>
      <c r="F705" s="60">
        <v>0</v>
      </c>
      <c r="G705" s="60">
        <v>-457.56</v>
      </c>
      <c r="H705" s="60">
        <v>0</v>
      </c>
      <c r="I705" s="60">
        <v>0</v>
      </c>
      <c r="J705" s="60">
        <v>-17580.59</v>
      </c>
      <c r="K705" s="20">
        <f t="shared" si="10"/>
        <v>357377.37999999995</v>
      </c>
      <c r="L705" s="84"/>
      <c r="M705" s="85"/>
      <c r="N705" s="86"/>
      <c r="O705" s="87"/>
    </row>
    <row r="706" spans="1:15" x14ac:dyDescent="0.25">
      <c r="A706" s="75"/>
      <c r="B706" s="77" t="s">
        <v>335</v>
      </c>
      <c r="C706" s="60">
        <v>2399.35</v>
      </c>
      <c r="D706" s="60">
        <v>2357.58</v>
      </c>
      <c r="E706" s="60">
        <v>1238.6600000000001</v>
      </c>
      <c r="F706" s="60">
        <v>0</v>
      </c>
      <c r="G706" s="60">
        <v>-7.31</v>
      </c>
      <c r="H706" s="60">
        <v>0</v>
      </c>
      <c r="I706" s="60">
        <v>0</v>
      </c>
      <c r="J706" s="60">
        <v>2596.5</v>
      </c>
      <c r="K706" s="20">
        <f t="shared" si="10"/>
        <v>8584.7799999999988</v>
      </c>
      <c r="L706" s="84"/>
      <c r="M706" s="85"/>
      <c r="N706" s="86"/>
      <c r="O706" s="87"/>
    </row>
    <row r="707" spans="1:15" x14ac:dyDescent="0.25">
      <c r="A707" s="75"/>
      <c r="B707" s="77" t="s">
        <v>336</v>
      </c>
      <c r="C707" s="60">
        <v>1481.24</v>
      </c>
      <c r="D707" s="60">
        <v>1455.45</v>
      </c>
      <c r="E707" s="60">
        <v>764.69</v>
      </c>
      <c r="F707" s="60">
        <v>0</v>
      </c>
      <c r="G707" s="60">
        <v>-4.51</v>
      </c>
      <c r="H707" s="60">
        <v>0</v>
      </c>
      <c r="I707" s="60">
        <v>0</v>
      </c>
      <c r="J707" s="60">
        <v>1602.94</v>
      </c>
      <c r="K707" s="20">
        <f t="shared" si="10"/>
        <v>5299.8099999999995</v>
      </c>
      <c r="L707" s="84"/>
      <c r="M707" s="85"/>
      <c r="N707" s="86"/>
      <c r="O707" s="87"/>
    </row>
    <row r="708" spans="1:15" x14ac:dyDescent="0.25">
      <c r="A708" s="75"/>
      <c r="B708" s="77" t="s">
        <v>337</v>
      </c>
      <c r="C708" s="60">
        <v>6083.98</v>
      </c>
      <c r="D708" s="60">
        <v>5978.07</v>
      </c>
      <c r="E708" s="60">
        <v>3140.86</v>
      </c>
      <c r="F708" s="60">
        <v>0</v>
      </c>
      <c r="G708" s="60">
        <v>-18.53</v>
      </c>
      <c r="H708" s="60">
        <v>0</v>
      </c>
      <c r="I708" s="60">
        <v>0</v>
      </c>
      <c r="J708" s="60">
        <v>6583.9</v>
      </c>
      <c r="K708" s="20">
        <f>SUM(C708:J708)</f>
        <v>21768.28</v>
      </c>
      <c r="L708" s="84"/>
      <c r="M708" s="85"/>
      <c r="N708" s="86"/>
      <c r="O708" s="87"/>
    </row>
    <row r="709" spans="1:15" x14ac:dyDescent="0.25">
      <c r="A709" s="75"/>
      <c r="B709" s="77" t="s">
        <v>338</v>
      </c>
      <c r="C709" s="60">
        <v>6281.13</v>
      </c>
      <c r="D709" s="60">
        <v>6171.79</v>
      </c>
      <c r="E709" s="60">
        <v>3242.64</v>
      </c>
      <c r="F709" s="60">
        <v>0</v>
      </c>
      <c r="G709" s="60">
        <v>-19.13</v>
      </c>
      <c r="H709" s="60">
        <v>0</v>
      </c>
      <c r="I709" s="60">
        <v>0</v>
      </c>
      <c r="J709" s="60">
        <v>6797.25</v>
      </c>
      <c r="K709" s="20">
        <f>SUM(C709:J709)</f>
        <v>22473.68</v>
      </c>
      <c r="L709" s="84"/>
      <c r="M709" s="85"/>
      <c r="N709" s="86"/>
      <c r="O709" s="87"/>
    </row>
    <row r="710" spans="1:15" x14ac:dyDescent="0.25">
      <c r="A710" s="74" t="s">
        <v>101</v>
      </c>
      <c r="B710" s="77" t="s">
        <v>678</v>
      </c>
      <c r="C710" s="60">
        <v>92396.69</v>
      </c>
      <c r="D710" s="60">
        <v>69850</v>
      </c>
      <c r="E710" s="60">
        <v>45382.97</v>
      </c>
      <c r="F710" s="60">
        <v>0</v>
      </c>
      <c r="G710" s="60">
        <v>256.38</v>
      </c>
      <c r="H710" s="60">
        <v>0</v>
      </c>
      <c r="I710" s="60">
        <v>0</v>
      </c>
      <c r="J710" s="60">
        <v>-6890.2</v>
      </c>
      <c r="K710" s="20">
        <f>SUM(C710:J710)</f>
        <v>200995.84</v>
      </c>
      <c r="L710" s="84"/>
      <c r="M710" s="85"/>
      <c r="N710" s="86"/>
      <c r="O710" s="87"/>
    </row>
    <row r="711" spans="1:15" x14ac:dyDescent="0.25">
      <c r="A711" s="76"/>
      <c r="B711" s="78" t="s">
        <v>630</v>
      </c>
      <c r="C711" s="20">
        <v>8781.89</v>
      </c>
      <c r="D711" s="20">
        <v>6638.93</v>
      </c>
      <c r="E711" s="20">
        <v>4313.45</v>
      </c>
      <c r="F711" s="20">
        <v>0</v>
      </c>
      <c r="G711" s="20">
        <v>24.37</v>
      </c>
      <c r="H711" s="20">
        <v>0</v>
      </c>
      <c r="I711" s="20">
        <v>0</v>
      </c>
      <c r="J711" s="20">
        <v>6890.2</v>
      </c>
      <c r="K711" s="20">
        <f>SUM(C711:J711)</f>
        <v>26648.84</v>
      </c>
      <c r="L711" s="84"/>
      <c r="M711" s="85"/>
      <c r="N711" s="86"/>
      <c r="O711" s="87"/>
    </row>
    <row r="712" spans="1:15" ht="13.8" x14ac:dyDescent="0.3">
      <c r="A712" s="21"/>
      <c r="B712" s="77"/>
      <c r="C712" s="20"/>
      <c r="D712" s="20"/>
      <c r="E712" s="20"/>
      <c r="F712" s="20"/>
      <c r="G712" s="20"/>
      <c r="H712" s="20"/>
      <c r="I712" s="20"/>
      <c r="J712" s="20"/>
      <c r="K712" s="20"/>
    </row>
    <row r="713" spans="1:15" ht="14.4" thickBot="1" x14ac:dyDescent="0.35">
      <c r="A713" s="22" t="s">
        <v>671</v>
      </c>
      <c r="B713" s="90"/>
      <c r="C713" s="79">
        <f t="shared" ref="C713:K713" si="11">SUM(C3:C712)</f>
        <v>81272800.639999971</v>
      </c>
      <c r="D713" s="79">
        <f t="shared" si="11"/>
        <v>40665840.689999983</v>
      </c>
      <c r="E713" s="79">
        <f t="shared" si="11"/>
        <v>39895933.11999996</v>
      </c>
      <c r="F713" s="79">
        <f t="shared" si="11"/>
        <v>4968837.2700000005</v>
      </c>
      <c r="G713" s="79">
        <f t="shared" si="11"/>
        <v>27803.629999999994</v>
      </c>
      <c r="H713" s="79">
        <f t="shared" si="11"/>
        <v>133.32</v>
      </c>
      <c r="I713" s="79">
        <f t="shared" si="11"/>
        <v>5959212.4199999999</v>
      </c>
      <c r="J713" s="79">
        <f t="shared" si="11"/>
        <v>1.0186340659856796E-10</v>
      </c>
      <c r="K713" s="79">
        <f t="shared" si="11"/>
        <v>172790561.09000012</v>
      </c>
    </row>
    <row r="714" spans="1:15" ht="13.8" thickTop="1" x14ac:dyDescent="0.25"/>
    <row r="719" spans="1:15" x14ac:dyDescent="0.25">
      <c r="A719" s="81" t="s">
        <v>673</v>
      </c>
      <c r="C719" s="19" t="s">
        <v>656</v>
      </c>
      <c r="D719" s="19" t="s">
        <v>657</v>
      </c>
      <c r="E719" s="19" t="s">
        <v>658</v>
      </c>
      <c r="F719" s="19" t="s">
        <v>659</v>
      </c>
      <c r="G719" s="19" t="s">
        <v>660</v>
      </c>
      <c r="H719" s="19" t="s">
        <v>661</v>
      </c>
      <c r="I719" s="19" t="s">
        <v>662</v>
      </c>
      <c r="J719" s="19" t="s">
        <v>655</v>
      </c>
      <c r="K719" s="19" t="s">
        <v>632</v>
      </c>
    </row>
    <row r="720" spans="1:15" x14ac:dyDescent="0.25">
      <c r="A720" s="65" t="s">
        <v>674</v>
      </c>
      <c r="C720" s="83">
        <v>40785484.57</v>
      </c>
      <c r="D720" s="83">
        <v>21075079.27</v>
      </c>
      <c r="E720" s="83">
        <v>20131430.75</v>
      </c>
      <c r="F720" s="83">
        <v>0</v>
      </c>
      <c r="G720" s="83">
        <v>23661.58</v>
      </c>
      <c r="H720" s="83">
        <v>0</v>
      </c>
      <c r="I720" s="83">
        <v>0</v>
      </c>
      <c r="J720" s="83">
        <v>0</v>
      </c>
      <c r="K720" s="83">
        <f>SUM(C720:J720)</f>
        <v>82015656.170000002</v>
      </c>
      <c r="M720" s="61"/>
    </row>
    <row r="721" spans="1:13" x14ac:dyDescent="0.25">
      <c r="A721" s="65" t="s">
        <v>675</v>
      </c>
      <c r="C721" s="83">
        <v>40487316.07</v>
      </c>
      <c r="D721" s="83">
        <v>19590761.420000002</v>
      </c>
      <c r="E721" s="83">
        <v>19764502.370000001</v>
      </c>
      <c r="F721" s="83">
        <v>0</v>
      </c>
      <c r="G721" s="83">
        <v>4142.05</v>
      </c>
      <c r="H721" s="83">
        <v>0</v>
      </c>
      <c r="I721" s="83">
        <v>0</v>
      </c>
      <c r="J721" s="83">
        <v>0</v>
      </c>
      <c r="K721" s="83">
        <f>SUM(C721:J721)</f>
        <v>79846721.909999996</v>
      </c>
      <c r="M721" s="61"/>
    </row>
    <row r="722" spans="1:13" x14ac:dyDescent="0.25">
      <c r="A722" s="65" t="s">
        <v>676</v>
      </c>
      <c r="C722" s="83">
        <v>0</v>
      </c>
      <c r="D722" s="83">
        <v>0</v>
      </c>
      <c r="E722" s="83">
        <v>0</v>
      </c>
      <c r="F722" s="83">
        <v>4968837.2699999996</v>
      </c>
      <c r="G722" s="83">
        <v>0</v>
      </c>
      <c r="H722" s="83">
        <v>133.32</v>
      </c>
      <c r="I722" s="83">
        <v>5959212.4199999999</v>
      </c>
      <c r="J722" s="83">
        <v>0</v>
      </c>
      <c r="K722" s="83">
        <f>SUM(C722:J722)</f>
        <v>10928183.01</v>
      </c>
      <c r="M722" s="61"/>
    </row>
    <row r="723" spans="1:13" x14ac:dyDescent="0.25">
      <c r="A723" s="65" t="s">
        <v>672</v>
      </c>
      <c r="C723" s="83">
        <f>SUM(C720:C722)</f>
        <v>81272800.640000001</v>
      </c>
      <c r="D723" s="83">
        <f t="shared" ref="D723:I723" si="12">SUM(D720:D722)</f>
        <v>40665840.689999998</v>
      </c>
      <c r="E723" s="83">
        <f t="shared" si="12"/>
        <v>39895933.120000005</v>
      </c>
      <c r="F723" s="83">
        <f t="shared" si="12"/>
        <v>4968837.2699999996</v>
      </c>
      <c r="G723" s="83">
        <f t="shared" si="12"/>
        <v>27803.63</v>
      </c>
      <c r="H723" s="83">
        <f t="shared" si="12"/>
        <v>133.32</v>
      </c>
      <c r="I723" s="83">
        <f t="shared" si="12"/>
        <v>5959212.4199999999</v>
      </c>
      <c r="J723" s="83">
        <v>0</v>
      </c>
      <c r="K723" s="83">
        <f>SUM(C723:J723)</f>
        <v>172790561.08999997</v>
      </c>
      <c r="M723" s="61"/>
    </row>
    <row r="724" spans="1:13" x14ac:dyDescent="0.25">
      <c r="A724" s="65"/>
      <c r="C724" s="80"/>
      <c r="D724" s="80"/>
      <c r="E724" s="80"/>
      <c r="F724" s="80"/>
      <c r="G724" s="80"/>
      <c r="H724" s="80"/>
      <c r="I724" s="80"/>
      <c r="J724" s="80"/>
      <c r="K724" s="80"/>
      <c r="M724" s="61"/>
    </row>
    <row r="725" spans="1:13" x14ac:dyDescent="0.25">
      <c r="A725" s="65"/>
      <c r="C725" s="80"/>
      <c r="D725" s="80"/>
      <c r="E725" s="80"/>
      <c r="F725" s="80"/>
      <c r="G725" s="80"/>
      <c r="H725" s="80"/>
      <c r="I725" s="80"/>
      <c r="J725" s="80"/>
      <c r="K725" s="80"/>
      <c r="M725" s="61"/>
    </row>
    <row r="726" spans="1:13" x14ac:dyDescent="0.25">
      <c r="A726" s="65"/>
      <c r="C726" s="80"/>
      <c r="D726" s="80"/>
      <c r="E726" s="80"/>
      <c r="F726" s="80"/>
      <c r="G726" s="80"/>
      <c r="H726" s="80"/>
      <c r="I726" s="80"/>
      <c r="J726" s="80"/>
      <c r="K726" s="80"/>
      <c r="M726" s="61"/>
    </row>
    <row r="727" spans="1:13" x14ac:dyDescent="0.25">
      <c r="A727" s="65"/>
      <c r="C727" s="80"/>
      <c r="D727" s="80"/>
      <c r="E727" s="80"/>
      <c r="F727" s="80"/>
      <c r="G727" s="80"/>
      <c r="H727" s="80"/>
      <c r="I727" s="80"/>
      <c r="J727" s="80"/>
      <c r="K727" s="80"/>
      <c r="M727" s="61"/>
    </row>
    <row r="728" spans="1:13" x14ac:dyDescent="0.25">
      <c r="A728" s="65"/>
      <c r="C728" s="80"/>
      <c r="D728" s="80"/>
      <c r="E728" s="80"/>
      <c r="F728" s="80"/>
      <c r="G728" s="80"/>
      <c r="H728" s="80"/>
      <c r="I728" s="80"/>
      <c r="J728" s="80"/>
      <c r="K728" s="80"/>
      <c r="M728" s="61"/>
    </row>
    <row r="729" spans="1:13" x14ac:dyDescent="0.25">
      <c r="A729" s="207"/>
      <c r="C729" s="80"/>
      <c r="D729" s="80"/>
      <c r="E729" s="80"/>
      <c r="F729" s="80"/>
      <c r="G729" s="80"/>
      <c r="H729" s="80"/>
      <c r="I729" s="80"/>
      <c r="J729" s="80"/>
      <c r="K729" s="80"/>
      <c r="M729" s="61"/>
    </row>
    <row r="730" spans="1:13" x14ac:dyDescent="0.25">
      <c r="A730" s="65"/>
      <c r="C730" s="80"/>
      <c r="D730" s="80"/>
      <c r="E730" s="80"/>
      <c r="F730" s="80"/>
      <c r="G730" s="80"/>
      <c r="H730" s="80"/>
      <c r="I730" s="80"/>
      <c r="J730" s="80"/>
      <c r="K730" s="80"/>
      <c r="M730" s="61"/>
    </row>
    <row r="731" spans="1:13" x14ac:dyDescent="0.25">
      <c r="A731" s="65"/>
      <c r="C731" s="80"/>
      <c r="D731" s="80"/>
      <c r="E731" s="80"/>
      <c r="F731" s="80"/>
      <c r="G731" s="80"/>
      <c r="H731" s="80"/>
      <c r="I731" s="80"/>
      <c r="J731" s="80"/>
      <c r="K731" s="80"/>
      <c r="M731" s="61"/>
    </row>
    <row r="732" spans="1:13" x14ac:dyDescent="0.25">
      <c r="A732" s="65"/>
      <c r="C732" s="80"/>
      <c r="D732" s="80"/>
      <c r="E732" s="80"/>
      <c r="F732" s="80"/>
      <c r="G732" s="80"/>
      <c r="H732" s="80"/>
      <c r="I732" s="80"/>
      <c r="J732" s="80"/>
      <c r="K732" s="80"/>
      <c r="M732" s="61"/>
    </row>
    <row r="733" spans="1:13" x14ac:dyDescent="0.25">
      <c r="A733" s="65"/>
      <c r="C733" s="80"/>
      <c r="D733" s="80"/>
      <c r="E733" s="65" t="s">
        <v>666</v>
      </c>
      <c r="F733" s="80"/>
      <c r="G733" s="80"/>
      <c r="H733" s="80"/>
      <c r="I733" s="80"/>
      <c r="J733" s="80"/>
      <c r="K733" s="80"/>
      <c r="M733" s="61"/>
    </row>
    <row r="734" spans="1:13" x14ac:dyDescent="0.25">
      <c r="A734" s="65"/>
      <c r="C734" s="80"/>
      <c r="D734" s="80"/>
      <c r="E734" s="80"/>
      <c r="F734" s="80"/>
      <c r="G734" s="80"/>
      <c r="H734" s="80"/>
      <c r="I734" s="80"/>
      <c r="J734" s="80"/>
      <c r="K734" s="80"/>
      <c r="M734" s="61"/>
    </row>
    <row r="735" spans="1:13" ht="18" x14ac:dyDescent="0.35">
      <c r="A735" s="65" t="s">
        <v>927</v>
      </c>
    </row>
    <row r="736" spans="1:13" x14ac:dyDescent="0.25">
      <c r="A736" s="65"/>
    </row>
    <row r="737" spans="1:13" ht="18" x14ac:dyDescent="0.35">
      <c r="A737" s="65" t="s">
        <v>928</v>
      </c>
      <c r="L737" s="12"/>
      <c r="M737" s="12"/>
    </row>
    <row r="738" spans="1:13" x14ac:dyDescent="0.25">
      <c r="A738" s="65" t="s">
        <v>677</v>
      </c>
    </row>
    <row r="739" spans="1:13" x14ac:dyDescent="0.25">
      <c r="A739" s="65"/>
    </row>
    <row r="740" spans="1:13" ht="18" x14ac:dyDescent="0.35">
      <c r="A740" s="65" t="s">
        <v>929</v>
      </c>
    </row>
    <row r="741" spans="1:13" x14ac:dyDescent="0.25">
      <c r="A741" s="65" t="s">
        <v>936</v>
      </c>
      <c r="C741" s="80"/>
    </row>
    <row r="742" spans="1:13" x14ac:dyDescent="0.25">
      <c r="A742" s="65"/>
    </row>
    <row r="743" spans="1:13" ht="18" x14ac:dyDescent="0.35">
      <c r="A743" s="65" t="s">
        <v>930</v>
      </c>
    </row>
    <row r="744" spans="1:13" x14ac:dyDescent="0.25">
      <c r="A744" s="65" t="s">
        <v>935</v>
      </c>
      <c r="D744" s="80"/>
    </row>
    <row r="745" spans="1:13" x14ac:dyDescent="0.25">
      <c r="A745" s="65"/>
    </row>
    <row r="746" spans="1:13" ht="18" x14ac:dyDescent="0.35">
      <c r="A746" s="65" t="s">
        <v>931</v>
      </c>
    </row>
    <row r="747" spans="1:13" x14ac:dyDescent="0.25">
      <c r="A747" s="65"/>
    </row>
    <row r="748" spans="1:13" ht="18" x14ac:dyDescent="0.35">
      <c r="A748" s="65" t="s">
        <v>932</v>
      </c>
    </row>
    <row r="749" spans="1:13" x14ac:dyDescent="0.25">
      <c r="A749" s="65" t="s">
        <v>699</v>
      </c>
    </row>
    <row r="750" spans="1:13" x14ac:dyDescent="0.25">
      <c r="A750" s="65"/>
    </row>
    <row r="751" spans="1:13" ht="18" x14ac:dyDescent="0.35">
      <c r="A751" s="65" t="s">
        <v>933</v>
      </c>
    </row>
    <row r="752" spans="1:13" x14ac:dyDescent="0.25">
      <c r="A752" s="65" t="s">
        <v>934</v>
      </c>
    </row>
    <row r="753" spans="1:6" x14ac:dyDescent="0.25">
      <c r="A753" s="65"/>
    </row>
    <row r="754" spans="1:6" ht="18" x14ac:dyDescent="0.35">
      <c r="A754" s="65" t="s">
        <v>937</v>
      </c>
    </row>
    <row r="755" spans="1:6" x14ac:dyDescent="0.25">
      <c r="A755" s="65"/>
    </row>
    <row r="756" spans="1:6" x14ac:dyDescent="0.25">
      <c r="A756" s="65" t="s">
        <v>926</v>
      </c>
      <c r="D756" s="71"/>
      <c r="E756" s="71"/>
      <c r="F756" s="71"/>
    </row>
    <row r="757" spans="1:6" x14ac:dyDescent="0.25">
      <c r="E757" s="65" t="s">
        <v>808</v>
      </c>
      <c r="F757" s="80"/>
    </row>
    <row r="759" spans="1:6" x14ac:dyDescent="0.25">
      <c r="D759" s="71"/>
      <c r="E759" s="71"/>
      <c r="F759" s="71"/>
    </row>
  </sheetData>
  <pageMargins left="0.23" right="0.25" top="0.5" bottom="0.49" header="0.3" footer="0.3"/>
  <pageSetup scale="75" orientation="landscape" verticalDpi="200" r:id="rId1"/>
  <headerFooter>
    <oddHeader>&amp;L&amp;"Arial,Bold"May 2012 Collections&amp;C&amp;"Arial,Bold"&amp;A&amp;R&amp;"Arial,Bold"July 11,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 Letter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JGRambeau</cp:lastModifiedBy>
  <cp:lastPrinted>2012-06-26T14:54:37Z</cp:lastPrinted>
  <dcterms:created xsi:type="dcterms:W3CDTF">1996-10-14T23:33:28Z</dcterms:created>
  <dcterms:modified xsi:type="dcterms:W3CDTF">2018-06-19T18:54:17Z</dcterms:modified>
</cp:coreProperties>
</file>