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hshiflett\Desktop\Annual Debt Setoff\"/>
    </mc:Choice>
  </mc:AlternateContent>
  <bookViews>
    <workbookView xWindow="0" yWindow="0" windowWidth="18350" windowHeight="7010"/>
  </bookViews>
  <sheets>
    <sheet name="Sheet1" sheetId="1" r:id="rId1"/>
    <sheet name="Sheet2" sheetId="2" r:id="rId2"/>
    <sheet name="Data Validation" sheetId="3" state="hidden" r:id="rId3"/>
    <sheet name="Import" sheetId="4" state="hidden" r:id="rId4"/>
  </sheets>
  <definedNames>
    <definedName name="Importdata">Import!$A$1:$CZ$2</definedName>
    <definedName name="_xlnm.Print_Area" localSheetId="0">Sheet1!$A$1:$J$135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L2" i="4"/>
  <c r="DK2" i="4"/>
  <c r="DJ2" i="4"/>
  <c r="DI2" i="4"/>
  <c r="DH2" i="4"/>
  <c r="DG2" i="4"/>
  <c r="DF2" i="4"/>
  <c r="DE2" i="4"/>
  <c r="DD2" i="4"/>
  <c r="DC2" i="4"/>
  <c r="DB2" i="4"/>
  <c r="DA2" i="4"/>
  <c r="U14" i="1" l="1"/>
  <c r="U35" i="1"/>
  <c r="U38" i="1"/>
  <c r="U41" i="1"/>
  <c r="U45" i="1"/>
  <c r="U51" i="1"/>
  <c r="U52" i="1"/>
  <c r="U57" i="1"/>
  <c r="U56" i="1"/>
  <c r="Y53" i="1"/>
  <c r="W53" i="1"/>
  <c r="U53" i="1"/>
  <c r="Y58" i="1"/>
  <c r="W58" i="1"/>
  <c r="U58" i="1"/>
  <c r="U78" i="1"/>
  <c r="Y77" i="1"/>
  <c r="W77" i="1"/>
  <c r="U77" i="1"/>
  <c r="U76" i="1"/>
  <c r="U75" i="1"/>
  <c r="U84" i="1"/>
  <c r="Y83" i="1"/>
  <c r="W83" i="1"/>
  <c r="U83" i="1"/>
  <c r="U82" i="1"/>
  <c r="U81" i="1"/>
  <c r="U92" i="1"/>
  <c r="Y91" i="1"/>
  <c r="W91" i="1"/>
  <c r="U91" i="1"/>
  <c r="U90" i="1"/>
  <c r="U89" i="1"/>
  <c r="U96" i="1"/>
  <c r="N98" i="1"/>
  <c r="U98" i="1" s="1"/>
  <c r="R97" i="1"/>
  <c r="Y97" i="1" s="1"/>
  <c r="P97" i="1"/>
  <c r="W97" i="1" s="1"/>
  <c r="N97" i="1"/>
  <c r="U97" i="1" s="1"/>
  <c r="N96" i="1"/>
  <c r="N95" i="1"/>
  <c r="U95" i="1" s="1"/>
  <c r="N92" i="1"/>
  <c r="R91" i="1"/>
  <c r="P91" i="1"/>
  <c r="N91" i="1"/>
  <c r="N90" i="1"/>
  <c r="N89" i="1"/>
  <c r="N84" i="1"/>
  <c r="R83" i="1"/>
  <c r="P83" i="1"/>
  <c r="N83" i="1"/>
  <c r="N82" i="1"/>
  <c r="N81" i="1"/>
  <c r="R77" i="1"/>
  <c r="P77" i="1"/>
  <c r="N77" i="1"/>
  <c r="N78" i="1"/>
  <c r="N76" i="1"/>
  <c r="N75" i="1"/>
  <c r="R64" i="1"/>
  <c r="Y64" i="1" s="1"/>
  <c r="Y122" i="1" s="1"/>
  <c r="P64" i="1"/>
  <c r="W64" i="1" s="1"/>
  <c r="W122" i="1" s="1"/>
  <c r="N64" i="1"/>
  <c r="U64" i="1" s="1"/>
  <c r="R58" i="1"/>
  <c r="P58" i="1"/>
  <c r="N58" i="1"/>
  <c r="N57" i="1"/>
  <c r="N56" i="1"/>
  <c r="R53" i="1"/>
  <c r="P53" i="1"/>
  <c r="N53" i="1"/>
  <c r="N52" i="1"/>
  <c r="N51" i="1"/>
  <c r="N45" i="1"/>
  <c r="N41" i="1"/>
  <c r="N38" i="1"/>
  <c r="N35" i="1"/>
  <c r="N14" i="1"/>
  <c r="N11" i="1"/>
  <c r="U11" i="1" s="1"/>
  <c r="N7" i="1"/>
  <c r="U7" i="1" s="1"/>
  <c r="U122" i="1" l="1"/>
  <c r="T122" i="1" s="1"/>
  <c r="BC2" i="4"/>
  <c r="BB2" i="4"/>
  <c r="BA2" i="4"/>
  <c r="AZ2" i="4"/>
  <c r="AY2" i="4"/>
  <c r="AX2" i="4"/>
  <c r="AW2" i="4"/>
  <c r="AV2" i="4"/>
  <c r="AU2" i="4"/>
  <c r="AT2" i="4"/>
  <c r="AS2" i="4"/>
  <c r="AR2" i="4"/>
  <c r="CZ2" i="4" l="1"/>
  <c r="E2" i="4" l="1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BJ2" i="4"/>
  <c r="AQ2" i="4"/>
  <c r="AO2" i="4"/>
  <c r="AP2" i="4"/>
  <c r="AN2" i="4"/>
  <c r="AM2" i="4"/>
  <c r="AL2" i="4"/>
  <c r="AK2" i="4"/>
  <c r="AI2" i="4"/>
  <c r="AJ2" i="4"/>
  <c r="AH2" i="4"/>
  <c r="AG2" i="4"/>
  <c r="AF2" i="4"/>
  <c r="R2" i="4"/>
  <c r="Q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P2" i="4"/>
  <c r="O2" i="4"/>
  <c r="BE2" i="4"/>
  <c r="BF2" i="4"/>
  <c r="BG2" i="4"/>
  <c r="BH2" i="4"/>
  <c r="BI2" i="4"/>
  <c r="BD2" i="4"/>
  <c r="I2" i="4"/>
  <c r="J2" i="4"/>
  <c r="K2" i="4"/>
  <c r="L2" i="4"/>
  <c r="M2" i="4"/>
  <c r="N2" i="4"/>
  <c r="H2" i="4"/>
  <c r="G2" i="4"/>
  <c r="F2" i="4"/>
  <c r="B2" i="4"/>
  <c r="D2" i="4" l="1"/>
  <c r="C2" i="4"/>
</calcChain>
</file>

<file path=xl/sharedStrings.xml><?xml version="1.0" encoding="utf-8"?>
<sst xmlns="http://schemas.openxmlformats.org/spreadsheetml/2006/main" count="895" uniqueCount="759">
  <si>
    <t>party create this information?</t>
  </si>
  <si>
    <t>Do you submit all agency debt to NCDOR for setoff?</t>
  </si>
  <si>
    <t>Accounts Receivable</t>
  </si>
  <si>
    <t>Taxes Receivable</t>
  </si>
  <si>
    <t>Notes/Loans Receivable</t>
  </si>
  <si>
    <t>Other Receivable</t>
  </si>
  <si>
    <t>If your debt setoff agency submits information for more than one department/division within your</t>
  </si>
  <si>
    <t>community college, university, or state agency, please list each department/division below.</t>
  </si>
  <si>
    <t>Are you a State Agency?</t>
  </si>
  <si>
    <t>Are you a Clearinghouse for Local Agencies?</t>
  </si>
  <si>
    <t>If additional lines are needed, please use Sheet 2</t>
  </si>
  <si>
    <t>Please enter your Street Address</t>
  </si>
  <si>
    <t>Addr Line 1</t>
  </si>
  <si>
    <t>Addr Line 2</t>
  </si>
  <si>
    <t>City</t>
  </si>
  <si>
    <t>State</t>
  </si>
  <si>
    <t>Zip</t>
  </si>
  <si>
    <t>Please enter your Mailing Address</t>
  </si>
  <si>
    <t>Area Code</t>
  </si>
  <si>
    <t>First 3</t>
  </si>
  <si>
    <t>Last 4</t>
  </si>
  <si>
    <t>How do you submit your debtor information to NCDOR</t>
  </si>
  <si>
    <t>The following information is for internal NCDOR use only:</t>
  </si>
  <si>
    <t>Primary Contact Person:</t>
  </si>
  <si>
    <t>Name:</t>
  </si>
  <si>
    <t>Telephone #:</t>
  </si>
  <si>
    <t>E-Mail Address:</t>
  </si>
  <si>
    <t>Secondary Contact Person:</t>
  </si>
  <si>
    <t>If "No" to the question above, what is the amount of debt not reported? Please round to</t>
  </si>
  <si>
    <t>whole dollars, and indicate why the debt is not reported.</t>
  </si>
  <si>
    <t>Why?</t>
  </si>
  <si>
    <t xml:space="preserve">A Complete new file is required to add a debtor, delete a debtor, correct a debtor name, or correct </t>
  </si>
  <si>
    <t>a debtor's balance.  How often do you expect to furnish a debtor file to NCDOR?</t>
  </si>
  <si>
    <t>Agency</t>
  </si>
  <si>
    <t>#</t>
  </si>
  <si>
    <t>We do it ourselves</t>
  </si>
  <si>
    <t>We use a 3rd party</t>
  </si>
  <si>
    <t>Yes</t>
  </si>
  <si>
    <t>No</t>
  </si>
  <si>
    <t>CD</t>
  </si>
  <si>
    <t>WinZip</t>
  </si>
  <si>
    <t>Weekly</t>
  </si>
  <si>
    <t>Bi-Weekly</t>
  </si>
  <si>
    <t>Monthly</t>
  </si>
  <si>
    <t>Quarterly</t>
  </si>
  <si>
    <t>Yearly</t>
  </si>
  <si>
    <t>0001 - South Piedmont Community College</t>
  </si>
  <si>
    <t>0002 - Wilkes Community College</t>
  </si>
  <si>
    <t>0003 - East Carolina University, Parking &amp; Transportation</t>
  </si>
  <si>
    <t>0004 - Division of Medical Assistance, Program Integrity</t>
  </si>
  <si>
    <t>0005 - NC Department of Public Safety, Controller's Office</t>
  </si>
  <si>
    <t xml:space="preserve">0008 - Vance- Granville Community College </t>
  </si>
  <si>
    <t>0010 - Stanly Community College</t>
  </si>
  <si>
    <t>0011 - NC Department of Public Instruction, Division of Personnel Relations</t>
  </si>
  <si>
    <t>0012 - NC Department of Agriculture &amp; Consumer Services</t>
  </si>
  <si>
    <t>0013 - DHHS Controller Office, Child Support Returned Checks</t>
  </si>
  <si>
    <t>0014 - Office of Information Technology Services</t>
  </si>
  <si>
    <t>0015 - DHHS – Controllers Office, Div Public Health Dev Eval Ctr</t>
  </si>
  <si>
    <t>0017 - NC Department of State Treasurer</t>
  </si>
  <si>
    <t>0018 - Nash Community College</t>
  </si>
  <si>
    <t>0019 - UNC Hospitals , Dept of Pharmacy</t>
  </si>
  <si>
    <t>0021 - NC Department of Labor</t>
  </si>
  <si>
    <t>0022 - UNC Chapel Hill School of Social Work, Cashier's Office at Bynum Hall</t>
  </si>
  <si>
    <t>0023 - Central Carolina Community College</t>
  </si>
  <si>
    <t>0024 - Durham Technical Community College</t>
  </si>
  <si>
    <t>0025 - University of NC Hospitals</t>
  </si>
  <si>
    <t>0026 - North Carolina Central University</t>
  </si>
  <si>
    <t>0027 - DENR – Air Quality</t>
  </si>
  <si>
    <t>0028 - NC Department of Administration</t>
  </si>
  <si>
    <t>0029 - Coastal Carolina Community College</t>
  </si>
  <si>
    <t>0032 - DHHS-Facility Services</t>
  </si>
  <si>
    <t>0033 - Fayetteville State University</t>
  </si>
  <si>
    <t>0034 - North Carolina Education Lottery</t>
  </si>
  <si>
    <t>0035 - Robeson Community College</t>
  </si>
  <si>
    <t>0036 - Cleveland Community College</t>
  </si>
  <si>
    <t xml:space="preserve">0037 - NC Department of the Secretary of State </t>
  </si>
  <si>
    <t>0038 - Office of the State Controller</t>
  </si>
  <si>
    <t>0039 - State Health Plan</t>
  </si>
  <si>
    <t>0040 - NC Wildlife Resources Commission</t>
  </si>
  <si>
    <t>0041 - DHHS Controllers Office</t>
  </si>
  <si>
    <t>0042 - RJ Blackley ADATC</t>
  </si>
  <si>
    <t>0043 - Edgecombe Community College</t>
  </si>
  <si>
    <t>0044 - UNC Home Health</t>
  </si>
  <si>
    <t>0049 - North Carolina Dept of Public Safety Division of Adult, Correction and Juvenile Justice</t>
  </si>
  <si>
    <t>0050 - North Carolina Board of Cosmetic Art Examiners</t>
  </si>
  <si>
    <t>0051 - North Carolina Commission of Indian Affairs/Section 8</t>
  </si>
  <si>
    <t>0052 - East Carolina University School of Dental Medicine</t>
  </si>
  <si>
    <t>0053 - Winston Salem State University</t>
  </si>
  <si>
    <t xml:space="preserve">Agency # and Name: </t>
  </si>
  <si>
    <t>By submitting this form, you verifying that all the information herein is accurate and complete.</t>
  </si>
  <si>
    <t>If any of this information changes, you must notify NCDOR immediately.</t>
  </si>
  <si>
    <t>Name</t>
  </si>
  <si>
    <t>0001</t>
  </si>
  <si>
    <t>South Piedmont Community College</t>
  </si>
  <si>
    <t>0002</t>
  </si>
  <si>
    <t>Wilkes Community College</t>
  </si>
  <si>
    <t>0003</t>
  </si>
  <si>
    <t>East Carolina University, Parking &amp; Transportation</t>
  </si>
  <si>
    <t>0004</t>
  </si>
  <si>
    <t>Division of Medical Assistance, Program Integrity</t>
  </si>
  <si>
    <t>0005</t>
  </si>
  <si>
    <t>NC Department of Public Safety, Controller's Office</t>
  </si>
  <si>
    <t>0008</t>
  </si>
  <si>
    <t xml:space="preserve">Vance- Granville Community College </t>
  </si>
  <si>
    <t>0010</t>
  </si>
  <si>
    <t>Stanly Community College</t>
  </si>
  <si>
    <t>0011</t>
  </si>
  <si>
    <t>NC Department of Public Instruction, Division of Personnel Relations</t>
  </si>
  <si>
    <t>0012</t>
  </si>
  <si>
    <t>NC Department of Agriculture &amp; Consumer Services</t>
  </si>
  <si>
    <t>0013</t>
  </si>
  <si>
    <t>DHHS Controller Office, Child Support Returned Checks</t>
  </si>
  <si>
    <t>0014</t>
  </si>
  <si>
    <t>Office of Information Technology Services</t>
  </si>
  <si>
    <t>0015</t>
  </si>
  <si>
    <t>DHHS – Controllers Office, Div Public Health Dev Eval Ctr</t>
  </si>
  <si>
    <t>0017</t>
  </si>
  <si>
    <t>NC Department of State Treasurer</t>
  </si>
  <si>
    <t>0018</t>
  </si>
  <si>
    <t>Nash Community College</t>
  </si>
  <si>
    <t>0019</t>
  </si>
  <si>
    <t>UNC Hospitals , Dept of Pharmacy</t>
  </si>
  <si>
    <t>0021</t>
  </si>
  <si>
    <t>NC Department of Labor</t>
  </si>
  <si>
    <t>0022</t>
  </si>
  <si>
    <t>UNC Chapel Hill School of Social Work, Cashier's Office at Bynum Hall</t>
  </si>
  <si>
    <t>0023</t>
  </si>
  <si>
    <t>Central Carolina Community College</t>
  </si>
  <si>
    <t>0024</t>
  </si>
  <si>
    <t>Durham Technical Community College</t>
  </si>
  <si>
    <t>0025</t>
  </si>
  <si>
    <t>University of NC Hospitals</t>
  </si>
  <si>
    <t>0026</t>
  </si>
  <si>
    <t>North Carolina Central University</t>
  </si>
  <si>
    <t>0027</t>
  </si>
  <si>
    <t>DENR – Air Quality</t>
  </si>
  <si>
    <t>0028</t>
  </si>
  <si>
    <t>NC Department of Administration</t>
  </si>
  <si>
    <t>0029</t>
  </si>
  <si>
    <t>Coastal Carolina Community College</t>
  </si>
  <si>
    <t>0032</t>
  </si>
  <si>
    <t>DHHS-Facility Services</t>
  </si>
  <si>
    <t>0033</t>
  </si>
  <si>
    <t>Fayetteville State University</t>
  </si>
  <si>
    <t>0034</t>
  </si>
  <si>
    <t>North Carolina Education Lottery</t>
  </si>
  <si>
    <t>0035</t>
  </si>
  <si>
    <t>Robeson Community College</t>
  </si>
  <si>
    <t>0036</t>
  </si>
  <si>
    <t>Cleveland Community College</t>
  </si>
  <si>
    <t>0037</t>
  </si>
  <si>
    <t xml:space="preserve">NC Department of the Secretary of State </t>
  </si>
  <si>
    <t>0038</t>
  </si>
  <si>
    <t>Office of the State Controller</t>
  </si>
  <si>
    <t>0039</t>
  </si>
  <si>
    <t>State Health Plan</t>
  </si>
  <si>
    <t>0040</t>
  </si>
  <si>
    <t>NC Wildlife Resources Commission</t>
  </si>
  <si>
    <t>0041</t>
  </si>
  <si>
    <t>DHHS Controllers Office</t>
  </si>
  <si>
    <t>0042</t>
  </si>
  <si>
    <t>RJ Blackley ADATC</t>
  </si>
  <si>
    <t>0043</t>
  </si>
  <si>
    <t>Edgecombe Community College</t>
  </si>
  <si>
    <t>0044</t>
  </si>
  <si>
    <t>UNC Home Health</t>
  </si>
  <si>
    <t>0049</t>
  </si>
  <si>
    <t>North Carolina Dept of Public Safety Division of Adult, Correction and Juvenile Justice</t>
  </si>
  <si>
    <t>0050</t>
  </si>
  <si>
    <t>North Carolina Board of Cosmetic Art Examiners</t>
  </si>
  <si>
    <t>0051</t>
  </si>
  <si>
    <t>North Carolina Commission of Indian Affairs/Section 8</t>
  </si>
  <si>
    <t>0052</t>
  </si>
  <si>
    <t>East Carolina University School of Dental Medicine</t>
  </si>
  <si>
    <t>0053</t>
  </si>
  <si>
    <t>Winston Salem State University</t>
  </si>
  <si>
    <t>Five Star Computing Inc., Debt Setoff Clearinghouse</t>
  </si>
  <si>
    <t xml:space="preserve">University of NC at Chapel Hill,  Loan Repayment Services </t>
  </si>
  <si>
    <t>Cherry Hospital</t>
  </si>
  <si>
    <t>North Carolina State Education, Assistance Authority</t>
  </si>
  <si>
    <t>Craven Community College</t>
  </si>
  <si>
    <t>NC School of the Arts</t>
  </si>
  <si>
    <t>UNC Greensboro, Student Loan Collections</t>
  </si>
  <si>
    <t>Carteret Community College</t>
  </si>
  <si>
    <t>East Carolina University, Cashier's Office</t>
  </si>
  <si>
    <t>Davidson County Community College</t>
  </si>
  <si>
    <t>ECU School of Medicine</t>
  </si>
  <si>
    <t>Elizabeth City State University, Office of Vice Chancellor, Business &amp; Finance</t>
  </si>
  <si>
    <t>North Carolina State University</t>
  </si>
  <si>
    <t>Southwestern Community College</t>
  </si>
  <si>
    <t>Richmond Community College</t>
  </si>
  <si>
    <t>Julian F Keith ADATC</t>
  </si>
  <si>
    <t>NC DHHS Div of Medical Assistance, Controllers Office Third Party Recovery</t>
  </si>
  <si>
    <t>College of the Albermarle</t>
  </si>
  <si>
    <t>Wilson Community College</t>
  </si>
  <si>
    <t>Fayetteville State University, Attn: Federal Perkins Loans</t>
  </si>
  <si>
    <t>Fayetteville Tech Community College</t>
  </si>
  <si>
    <t>Butner Alcohol &amp; Drug Abuse, Treatment Center</t>
  </si>
  <si>
    <t>NC Child Support, Central Office CSE</t>
  </si>
  <si>
    <t>New River Light &amp; Power Co., Appalachian State University</t>
  </si>
  <si>
    <t>Pitt Community College</t>
  </si>
  <si>
    <t>Isothermal Community College</t>
  </si>
  <si>
    <t>East Carolina University, Office of Student Loans</t>
  </si>
  <si>
    <t>O’Berry Center</t>
  </si>
  <si>
    <t xml:space="preserve">UNC Healthcare </t>
  </si>
  <si>
    <t>UNC Faculty Physicians UNC Health Care</t>
  </si>
  <si>
    <t>McDowell Technical Comm College</t>
  </si>
  <si>
    <t>Western Carolina University</t>
  </si>
  <si>
    <t>Haywood Community College</t>
  </si>
  <si>
    <t>Martin Community College</t>
  </si>
  <si>
    <t>Wayne Community College</t>
  </si>
  <si>
    <t>Rockingham Community College</t>
  </si>
  <si>
    <t>North Carolina Department of Commerce, Division of Employment Security Commission, Attn: Benefit Payment Control</t>
  </si>
  <si>
    <t>Appalachian State University, SELF, Student Accounts</t>
  </si>
  <si>
    <t>Appalachian State University, NDSL, Perkins Loans</t>
  </si>
  <si>
    <t>Mitchell Community College</t>
  </si>
  <si>
    <t>NC A&amp;T State University</t>
  </si>
  <si>
    <t>Appalachian State University, Student Accounts</t>
  </si>
  <si>
    <t>Caldwell Community College &amp; Technical Institute</t>
  </si>
  <si>
    <t>J. Iverson Riddle Center, (aka Western Carolina Center)</t>
  </si>
  <si>
    <t>Asheville Buncombe Tech CC</t>
  </si>
  <si>
    <t>Beaufort County Community College</t>
  </si>
  <si>
    <t>East Carolina University, Div of Continuing Studies</t>
  </si>
  <si>
    <t>Halifax Community College</t>
  </si>
  <si>
    <t>East Carolina University, Sch of Med Dev Eval Clinic</t>
  </si>
  <si>
    <t>Broughton Hospital</t>
  </si>
  <si>
    <t>Walter B Jones ADATC</t>
  </si>
  <si>
    <t>NCCU-Federal Loans, Federal Loans Office</t>
  </si>
  <si>
    <t>Winston Salem State University, Collections Department</t>
  </si>
  <si>
    <t>University of NC Charlotte, Student Accounts</t>
  </si>
  <si>
    <t>UNC Chapel Hill</t>
  </si>
  <si>
    <t>Blue Ridge Community College</t>
  </si>
  <si>
    <t>University of North Carolina at Asheville</t>
  </si>
  <si>
    <t>Dorothea Dix Hospital</t>
  </si>
  <si>
    <t>University of North Carolina at Pembroke</t>
  </si>
  <si>
    <t>Administrative Office of the Courts</t>
  </si>
  <si>
    <t>Central Piedmont Community College, CPCC Financial Services</t>
  </si>
  <si>
    <t>Guilford Technical Community</t>
  </si>
  <si>
    <t>Caswell Center</t>
  </si>
  <si>
    <t>Sandhills Community College</t>
  </si>
  <si>
    <t>Bladen Community College</t>
  </si>
  <si>
    <t>James Sprunt Community College</t>
  </si>
  <si>
    <t>DHHS Controllers Office, Acct Recv. Hard of Hearing, Central Billing Office ARBS</t>
  </si>
  <si>
    <t>Southeastern Community College</t>
  </si>
  <si>
    <t>Roanoke-Chowan Community College</t>
  </si>
  <si>
    <t>NC - DHHS Program Integrity / FNS</t>
  </si>
  <si>
    <t>Forsyth Technical Community College</t>
  </si>
  <si>
    <t>North Carolina Central University, Student Account Department</t>
  </si>
  <si>
    <t>NC Department of Revenue</t>
  </si>
  <si>
    <t>Attorney Generals Office, NC Department of Justice</t>
  </si>
  <si>
    <t>Pamlico Community College</t>
  </si>
  <si>
    <t>Dept of State Treasurer, Retirement Systems Div</t>
  </si>
  <si>
    <t>Wake Technical Community College</t>
  </si>
  <si>
    <t>Lenoir Community College</t>
  </si>
  <si>
    <t>Randolph Community College</t>
  </si>
  <si>
    <t>Dept of Public Instruction, Teacher’s Scholarship Ln Prog</t>
  </si>
  <si>
    <t>Gaston College</t>
  </si>
  <si>
    <t>Central Regional Hospital</t>
  </si>
  <si>
    <t>NC A&amp;T State University, Treasurer Office</t>
  </si>
  <si>
    <t>Tri- County Community College</t>
  </si>
  <si>
    <t>Alamance Community College</t>
  </si>
  <si>
    <t>Montgomery Community College</t>
  </si>
  <si>
    <t>NCSEAA Repayment Services</t>
  </si>
  <si>
    <t>NC Department of State Treasurer, State Health Plan Division</t>
  </si>
  <si>
    <t>Appalachian State University Loans Division</t>
  </si>
  <si>
    <t>Western Piedmont Community College</t>
  </si>
  <si>
    <t>Catawba Valley Community College</t>
  </si>
  <si>
    <t>Murdoch Center</t>
  </si>
  <si>
    <t>Longleaf Neuro-Medical Treatment Center</t>
  </si>
  <si>
    <t>UNC-CH School of Dentistry, Dental Fac Prac &amp; Student Clinics</t>
  </si>
  <si>
    <t>Surry Community College</t>
  </si>
  <si>
    <t>Cape Fear Community College, Business Office</t>
  </si>
  <si>
    <t>NCDHHS , Division of Services for the Blind</t>
  </si>
  <si>
    <t>Brunswick Community College</t>
  </si>
  <si>
    <t>NC Community Colleges</t>
  </si>
  <si>
    <t>NC Office of the State Auditor</t>
  </si>
  <si>
    <t>Black Mountain Center</t>
  </si>
  <si>
    <t>Mayland Community College</t>
  </si>
  <si>
    <t>Department of Health and Human Services</t>
  </si>
  <si>
    <t>DHHS – Child Development</t>
  </si>
  <si>
    <t>NC DHHS Mental Health Deve</t>
  </si>
  <si>
    <t>Sampson Community College</t>
  </si>
  <si>
    <t>NC DHHS DSS Program Integrity-AFDC / TANF</t>
  </si>
  <si>
    <t>NC Department of Transportation</t>
  </si>
  <si>
    <t>Department of Commerce</t>
  </si>
  <si>
    <t>Johnston Community College</t>
  </si>
  <si>
    <t>Piedmont Community College</t>
  </si>
  <si>
    <t>East Carolina University Business Services</t>
  </si>
  <si>
    <t>If you do not see your name, please contact us at the e-mail address listed below</t>
  </si>
  <si>
    <t>Does your debt setoff agency create and send the debtor file to NCDOR or does a 3rd</t>
  </si>
  <si>
    <t>If additional lines are required for question #5, you can use this space to answer the question</t>
  </si>
  <si>
    <t>Please Select your Answers from the drop down boxes, or type in your information where appropriate</t>
  </si>
  <si>
    <t>The following Information may be made available to the Public</t>
  </si>
  <si>
    <t>Title:</t>
  </si>
  <si>
    <t>Please Select your Four Digit Agency Number &amp; Name from the drop-down menu.</t>
  </si>
  <si>
    <t>*</t>
  </si>
  <si>
    <t xml:space="preserve">What is your taxpayer inquiry telephone number for taxpayers to call? </t>
  </si>
  <si>
    <t>Taxpayers will call this number before calling other numbers within your agency.</t>
  </si>
  <si>
    <t>This number will appear on NCDOR's notices to taxpayers when the offset takes place.</t>
  </si>
  <si>
    <t>DOR prefers this to be employees within your agency that work with</t>
  </si>
  <si>
    <t>the setoff process daily.  When necessary we will contact these</t>
  </si>
  <si>
    <t>employees for assistance in dealing with taxpayer accounts.</t>
  </si>
  <si>
    <t xml:space="preserve">      we have accurate contact information.</t>
  </si>
  <si>
    <t>To submit this form, please save a copy of the completed file, and then attach it in</t>
  </si>
  <si>
    <t>an e-mail to:</t>
  </si>
  <si>
    <t xml:space="preserve">* Per G.S. 105A-3(d), A State agency must register with the Department and with </t>
  </si>
  <si>
    <t xml:space="preserve">    the State Controller.  Every State agency must report annually to the State </t>
  </si>
  <si>
    <t xml:space="preserve">    Controller the amount of debts owed to the agency for which the agency did</t>
  </si>
  <si>
    <t xml:space="preserve">     not submit a claim for setoff and the reason for not submitting the claim.</t>
  </si>
  <si>
    <t>Primary IT Contact:</t>
  </si>
  <si>
    <t>Secondary IT Contact:</t>
  </si>
  <si>
    <t>Dept of Environmental Quality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</si>
  <si>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</si>
  <si>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</si>
  <si>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</si>
  <si>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</si>
  <si>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</si>
  <si>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</si>
  <si>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</si>
  <si>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</si>
  <si>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</si>
  <si>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</si>
  <si>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</si>
  <si>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</si>
  <si>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</si>
  <si>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</si>
  <si>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</si>
  <si>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</si>
  <si>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F017</t>
  </si>
  <si>
    <t>F018</t>
  </si>
  <si>
    <t>F019</t>
  </si>
  <si>
    <t>F020</t>
  </si>
  <si>
    <t>F021</t>
  </si>
  <si>
    <t>F022</t>
  </si>
  <si>
    <t>F023</t>
  </si>
  <si>
    <t>F024</t>
  </si>
  <si>
    <t>F025</t>
  </si>
  <si>
    <t>F026</t>
  </si>
  <si>
    <t>F027</t>
  </si>
  <si>
    <t>F028</t>
  </si>
  <si>
    <t>F029</t>
  </si>
  <si>
    <t>F030</t>
  </si>
  <si>
    <t>0159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</si>
  <si>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</si>
  <si>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</si>
  <si>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</si>
  <si>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</si>
  <si>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</si>
  <si>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</si>
  <si>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</si>
  <si>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</si>
  <si>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</si>
  <si>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</si>
  <si>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</si>
  <si>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</si>
  <si>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</si>
  <si>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</si>
  <si>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</si>
  <si>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</si>
  <si>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</si>
  <si>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</si>
  <si>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</si>
  <si>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</si>
  <si>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</si>
  <si>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</si>
  <si>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</si>
  <si>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</si>
  <si>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</si>
  <si>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</si>
  <si>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</si>
  <si>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</si>
  <si>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</si>
  <si>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</si>
  <si>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</si>
  <si>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</si>
  <si>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</si>
  <si>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</si>
  <si>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</si>
  <si>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</si>
  <si>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</si>
  <si>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</si>
  <si>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</si>
  <si>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</si>
  <si>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</si>
  <si>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</si>
  <si>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</si>
  <si>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</si>
  <si>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</si>
  <si>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</si>
  <si>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</si>
  <si>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</si>
  <si>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</si>
  <si>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</si>
  <si>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</si>
  <si>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</si>
  <si>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</si>
  <si>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</si>
  <si>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</si>
  <si>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</si>
  <si>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</si>
  <si>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</si>
  <si>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</si>
  <si>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</si>
  <si>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</si>
  <si>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</si>
  <si>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</si>
  <si>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</si>
  <si>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</si>
  <si>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</si>
  <si>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</si>
  <si>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</si>
  <si>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</si>
  <si>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</si>
  <si>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</si>
  <si>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</si>
  <si>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</si>
  <si>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</si>
  <si>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</si>
  <si>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</si>
  <si>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</si>
  <si>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</si>
  <si>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</si>
  <si>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</si>
  <si>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0802</t>
  </si>
  <si>
    <t>0803</t>
  </si>
  <si>
    <t>0801</t>
  </si>
  <si>
    <t>0804</t>
  </si>
  <si>
    <t>0805</t>
  </si>
  <si>
    <t>0806</t>
  </si>
  <si>
    <t>0807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</si>
  <si>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</si>
  <si>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</si>
  <si>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</si>
  <si>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</si>
  <si>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</si>
  <si>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</si>
  <si>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</si>
  <si>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</si>
  <si>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</si>
  <si>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</si>
  <si>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</si>
  <si>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</si>
  <si>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</si>
  <si>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</si>
  <si>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</si>
  <si>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</si>
  <si>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</si>
  <si>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</si>
  <si>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</si>
  <si>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</si>
  <si>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</si>
  <si>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</si>
  <si>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</si>
  <si>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</si>
  <si>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</si>
  <si>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</si>
  <si>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</si>
  <si>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</si>
  <si>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</si>
  <si>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</si>
  <si>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0159 - Five Star Computing Inc., Debt Setoff Clearinghouse</t>
  </si>
  <si>
    <t xml:space="preserve">0721 - University of NC at Chapel Hill,  Loan Repayment Services </t>
  </si>
  <si>
    <t>0722 - Cherry Hospital</t>
  </si>
  <si>
    <t>0723 - North Carolina State Education, Assistance Authority</t>
  </si>
  <si>
    <t>0724 - Craven Community College</t>
  </si>
  <si>
    <t>0725 - NC School of the Arts</t>
  </si>
  <si>
    <t>0726 - UNC Greensboro, Student Loan Collections</t>
  </si>
  <si>
    <t>0727 - Carteret Community College</t>
  </si>
  <si>
    <t>0728 - East Carolina University, Cashier's Office</t>
  </si>
  <si>
    <t>0729 - Davidson County Community College</t>
  </si>
  <si>
    <t>0730 - ECU School of Medicine</t>
  </si>
  <si>
    <t>0731 - Elizabeth City State University, Office of Vice Chancellor, Business &amp; Finance</t>
  </si>
  <si>
    <t>0732 - North Carolina State University</t>
  </si>
  <si>
    <t>0733 - Southwestern Community College</t>
  </si>
  <si>
    <t>0734 - UNC Greensboro , Cashiers Office</t>
  </si>
  <si>
    <t>0735 - Richmond Community College</t>
  </si>
  <si>
    <t>0736 - Julian F Keith ADATC</t>
  </si>
  <si>
    <t>0737 - NC DHHS Div of Medical Assistance, Controllers Office Third Party Recovery</t>
  </si>
  <si>
    <t>0738 - College of the Albermarle</t>
  </si>
  <si>
    <t>0739 - Wilson Community College</t>
  </si>
  <si>
    <t>0740 - Fayetteville State University, Attn: Federal Perkins Loans</t>
  </si>
  <si>
    <t>0741 - Fayetteville Tech Community College</t>
  </si>
  <si>
    <t>0742 - Butner Alcohol &amp; Drug Abuse, Treatment Center</t>
  </si>
  <si>
    <t>0743 - NC Child Support, Central Office CSE</t>
  </si>
  <si>
    <t>0744 - New River Light &amp; Power Co., Appalachian State University</t>
  </si>
  <si>
    <t>0745 - Pitt Community College</t>
  </si>
  <si>
    <t>0746 - Isothermal Community College</t>
  </si>
  <si>
    <t>0747 - East Carolina University, Office of Student Loans</t>
  </si>
  <si>
    <t>0748 - Rowan – Cabarraus Community College</t>
  </si>
  <si>
    <t>0749 - O’Berry Center</t>
  </si>
  <si>
    <t xml:space="preserve">0750 - UNC Healthcare </t>
  </si>
  <si>
    <t>0751 - UNC Faculty Physicians UNC Health Care</t>
  </si>
  <si>
    <t>0752 - McDowell Technical Comm College</t>
  </si>
  <si>
    <t>0753 - Western Carolina University</t>
  </si>
  <si>
    <t>0754 - Haywood Community College</t>
  </si>
  <si>
    <t>0755 - Martin Community College</t>
  </si>
  <si>
    <t>0756 - Wayne Community College</t>
  </si>
  <si>
    <t>0757 - Rockingham Community College</t>
  </si>
  <si>
    <t>0758 - North Carolina Department of Commerce, Division of Employment Security Commission, Attn: Benefit Payment Control</t>
  </si>
  <si>
    <t>0759 - Appalachian State University, SELF, Student Accounts</t>
  </si>
  <si>
    <t>0760 - Appalachian State University, NDSL, Perkins Loans</t>
  </si>
  <si>
    <t>0761 - Mitchell Community College</t>
  </si>
  <si>
    <t>0762 - NC A&amp;T State University</t>
  </si>
  <si>
    <t>0763 - Appalachian State University, Student Accounts</t>
  </si>
  <si>
    <t>0764 - UNC- Wilmington, Student Accounts</t>
  </si>
  <si>
    <t xml:space="preserve">0765 - NC  A&amp;T State University, Nursing Fund                                                   </t>
  </si>
  <si>
    <t>0766 - Caldwell Community College &amp; Technical Institute</t>
  </si>
  <si>
    <t>0767 - J. Iverson Riddle Center, (aka Western Carolina Center)</t>
  </si>
  <si>
    <t>0768 - Asheville Buncombe Tech CC</t>
  </si>
  <si>
    <t>0769 - Beaufort County Community College</t>
  </si>
  <si>
    <t>0770 - East Carolina University, Div of Continuing Studies</t>
  </si>
  <si>
    <t>0771 - Halifax Community College</t>
  </si>
  <si>
    <t>0772 - East Carolina University, Sch of Med Dev Eval Clinic</t>
  </si>
  <si>
    <t>0773 - Broughton Hospital</t>
  </si>
  <si>
    <t>0774 - Walter B Jones ADATC</t>
  </si>
  <si>
    <t>0775 - NCCU-Federal Loans, Federal Loans Office</t>
  </si>
  <si>
    <t>0776 - Winston Salem State University, Collections Department</t>
  </si>
  <si>
    <t>0777 - University of NC Charlotte, Student Accounts</t>
  </si>
  <si>
    <t>0778 - UNC Chapel Hill</t>
  </si>
  <si>
    <t>0779 - Blue Ridge Community College</t>
  </si>
  <si>
    <t>0780 - University of North Carolina at Asheville</t>
  </si>
  <si>
    <t>0781 - Dorothea Dix Hospital</t>
  </si>
  <si>
    <t>0782 - University of North Carolina at Pembroke</t>
  </si>
  <si>
    <t>0783 - Administrative Office of the Courts</t>
  </si>
  <si>
    <t>0784 - Winston Salem State University</t>
  </si>
  <si>
    <t>0785 - Central Piedmont Community College, CPCC Financial Services</t>
  </si>
  <si>
    <t>0786 - Guilford Technical Community</t>
  </si>
  <si>
    <t>0787 - Caswell Center</t>
  </si>
  <si>
    <t>0788 - Sandhills Community College</t>
  </si>
  <si>
    <t>0789 - Bladen Community College</t>
  </si>
  <si>
    <t>0790 - James Sprunt Community College</t>
  </si>
  <si>
    <t>0791 - DHHS Controllers Office, Acct Recv. Hard of Hearing, Central Billing Office ARBS</t>
  </si>
  <si>
    <t>0792 - Southeastern Community College</t>
  </si>
  <si>
    <t>0793 - Roanoke-Chowan Community College</t>
  </si>
  <si>
    <t>0794 - NC - DHHS Program Integrity / FNS</t>
  </si>
  <si>
    <t>0795 - Forsyth Technical Community College</t>
  </si>
  <si>
    <t>0796 - North Carolina Central University, Student Account Department</t>
  </si>
  <si>
    <t>0797 - NC Department of Revenue</t>
  </si>
  <si>
    <t>0798 - Attorney Generals Office, NC Department of Justice</t>
  </si>
  <si>
    <t>0799 - Pamlico Community College</t>
  </si>
  <si>
    <t>0800 - Dept of State Treasurer, Retirement Systems Div</t>
  </si>
  <si>
    <t>0833 - NC DHHS DSS Program Integrity-AFDC / TANF</t>
  </si>
  <si>
    <t>0834 - NC Department of Transportation</t>
  </si>
  <si>
    <t>0835 - Department of Commerce</t>
  </si>
  <si>
    <t>0836 - Johnston Community College</t>
  </si>
  <si>
    <t>0837 - Piedmont Community College</t>
  </si>
  <si>
    <t>0838 - East Carolina University Business Services</t>
  </si>
  <si>
    <t>0801 - Wake Technical Community College</t>
  </si>
  <si>
    <t>0802 - Lenoir Community College</t>
  </si>
  <si>
    <t>0803 - Randolph Community College</t>
  </si>
  <si>
    <t>0804 - Dept of Public Instruction, Teacher’s Scholarship Ln Prog</t>
  </si>
  <si>
    <t>0805 - Gaston College</t>
  </si>
  <si>
    <t>0806 - Central Regional Hospital</t>
  </si>
  <si>
    <t>0807 - NC A&amp;T State University, Treasurer Office</t>
  </si>
  <si>
    <t>0809 - Tri- County Community College</t>
  </si>
  <si>
    <t>0810 - Alamance Community College</t>
  </si>
  <si>
    <t>0811 - Montgomery Community College</t>
  </si>
  <si>
    <t>0812 - NCSEAA Repayment Services</t>
  </si>
  <si>
    <t>0813 - NC Department of State Treasurer, State Health Plan Division</t>
  </si>
  <si>
    <t>0814 - Appalachian State University Loans Division</t>
  </si>
  <si>
    <t>0815 - Western Piedmont Community College</t>
  </si>
  <si>
    <t>0816 - Catawba Valley Community College</t>
  </si>
  <si>
    <t>0817 - Murdoch Center</t>
  </si>
  <si>
    <t>0818 - Longleaf Neuro-Medical Treatment Center</t>
  </si>
  <si>
    <t>0819 - UNC-CH School of Dentistry, Dental Fac Prac &amp; Student Clinics</t>
  </si>
  <si>
    <t>0820 - Surry Community College</t>
  </si>
  <si>
    <t>0821 - Cape Fear Community College, Business Office</t>
  </si>
  <si>
    <t>0822 - NCDHHS , Division of Services for the Blind</t>
  </si>
  <si>
    <t>0823 - Brunswick Community College</t>
  </si>
  <si>
    <t>0824 - NC Community Colleges</t>
  </si>
  <si>
    <t>0825 - NC Office of the State Auditor</t>
  </si>
  <si>
    <t>0826 - Dept of Environmental Quality</t>
  </si>
  <si>
    <t>0827 - Black Mountain Center</t>
  </si>
  <si>
    <t>0828 - Mayland Community College</t>
  </si>
  <si>
    <t>0829 - Department of Health and Human Services</t>
  </si>
  <si>
    <t>0830 - DHHS – Child Development</t>
  </si>
  <si>
    <t>0831 - NC DHHS Mental Health Deve</t>
  </si>
  <si>
    <t>0832 - Sampson Community College</t>
  </si>
  <si>
    <t># &amp; Name</t>
  </si>
  <si>
    <t>Why 1</t>
  </si>
  <si>
    <t>Why 2</t>
  </si>
  <si>
    <t>Why 3</t>
  </si>
  <si>
    <t>Why 4</t>
  </si>
  <si>
    <t>F000</t>
  </si>
  <si>
    <t>FPC01</t>
  </si>
  <si>
    <t>FPC02</t>
  </si>
  <si>
    <t>FPC03</t>
  </si>
  <si>
    <t>FPC04</t>
  </si>
  <si>
    <t>FPC05</t>
  </si>
  <si>
    <t>FPC06</t>
  </si>
  <si>
    <t>FSC01</t>
  </si>
  <si>
    <t>FSC02</t>
  </si>
  <si>
    <t>FSC03</t>
  </si>
  <si>
    <t>FSC04</t>
  </si>
  <si>
    <t>FSC05</t>
  </si>
  <si>
    <t>FSC06</t>
  </si>
  <si>
    <t>FPIC01</t>
  </si>
  <si>
    <t>FPIC02</t>
  </si>
  <si>
    <t>FPIC03</t>
  </si>
  <si>
    <t>FPIC04</t>
  </si>
  <si>
    <t>FPIC05</t>
  </si>
  <si>
    <t>FPIC06</t>
  </si>
  <si>
    <t>FSIC01</t>
  </si>
  <si>
    <t>FSIC02</t>
  </si>
  <si>
    <t>FSIC03</t>
  </si>
  <si>
    <t>FSIC04</t>
  </si>
  <si>
    <t>FSIC05</t>
  </si>
  <si>
    <t>FSIC06</t>
  </si>
  <si>
    <t>FDD01</t>
  </si>
  <si>
    <t>FDD02</t>
  </si>
  <si>
    <t>FDD03</t>
  </si>
  <si>
    <t>FDD04</t>
  </si>
  <si>
    <t>FDD05</t>
  </si>
  <si>
    <t>FDD06</t>
  </si>
  <si>
    <t>FDD07</t>
  </si>
  <si>
    <t>FDD08</t>
  </si>
  <si>
    <t>FDD09</t>
  </si>
  <si>
    <t>FDD10</t>
  </si>
  <si>
    <t>FDD11</t>
  </si>
  <si>
    <t>FDD12</t>
  </si>
  <si>
    <t>FDD13</t>
  </si>
  <si>
    <t>FDD14</t>
  </si>
  <si>
    <t>FDD15</t>
  </si>
  <si>
    <t>FDD16</t>
  </si>
  <si>
    <t>FDD17</t>
  </si>
  <si>
    <t>FDD18</t>
  </si>
  <si>
    <t>FDD19</t>
  </si>
  <si>
    <t>FDD20</t>
  </si>
  <si>
    <t>FDD21</t>
  </si>
  <si>
    <t>FDD22</t>
  </si>
  <si>
    <t>FDD23</t>
  </si>
  <si>
    <t>FDD24</t>
  </si>
  <si>
    <t>FDD25</t>
  </si>
  <si>
    <t>FDD26</t>
  </si>
  <si>
    <t>FDD27</t>
  </si>
  <si>
    <t>FDD28</t>
  </si>
  <si>
    <t>FDD29</t>
  </si>
  <si>
    <t>FDD30</t>
  </si>
  <si>
    <t>FDD31</t>
  </si>
  <si>
    <t>FDD32</t>
  </si>
  <si>
    <t>FDD33</t>
  </si>
  <si>
    <t>FDD34</t>
  </si>
  <si>
    <t>FDD35</t>
  </si>
  <si>
    <t>FDD36</t>
  </si>
  <si>
    <t>FDD37</t>
  </si>
  <si>
    <t>FDD38</t>
  </si>
  <si>
    <t>FDD39</t>
  </si>
  <si>
    <t>FDD40</t>
  </si>
  <si>
    <t>FDD41</t>
  </si>
  <si>
    <t>FDD42</t>
  </si>
  <si>
    <t>FDD43</t>
  </si>
  <si>
    <t>FDD44</t>
  </si>
  <si>
    <t>FDD45</t>
  </si>
  <si>
    <t>FDD46</t>
  </si>
  <si>
    <t>FDD47</t>
  </si>
  <si>
    <t>FDD48</t>
  </si>
  <si>
    <t>FDD49</t>
  </si>
  <si>
    <t>Year</t>
  </si>
  <si>
    <t>use third party or not</t>
  </si>
  <si>
    <t>submit all debt? Y or N</t>
  </si>
  <si>
    <t>Amt not reported 1</t>
  </si>
  <si>
    <t>Amt not reported 4</t>
  </si>
  <si>
    <t>Amt not reported 3</t>
  </si>
  <si>
    <t>Amt not reported 2</t>
  </si>
  <si>
    <t>Are you a state agency?</t>
  </si>
  <si>
    <t>Are you a clearinghouse?</t>
  </si>
  <si>
    <t>method of submitting debt</t>
  </si>
  <si>
    <t>frequency of submitting debt</t>
  </si>
  <si>
    <t>public street address 2</t>
  </si>
  <si>
    <t>public street city</t>
  </si>
  <si>
    <t>public street state</t>
  </si>
  <si>
    <t>public street zip</t>
  </si>
  <si>
    <t>mailing steet address 1</t>
  </si>
  <si>
    <t>public mailing address 2</t>
  </si>
  <si>
    <t>public mailing city</t>
  </si>
  <si>
    <t>public mailing state</t>
  </si>
  <si>
    <t>public mailing zip</t>
  </si>
  <si>
    <t>public street address 1</t>
  </si>
  <si>
    <t>tp inq # area code</t>
  </si>
  <si>
    <t>tp inq # first three</t>
  </si>
  <si>
    <t>tp inq # last four</t>
  </si>
  <si>
    <t>PC Name</t>
  </si>
  <si>
    <t>SC Name</t>
  </si>
  <si>
    <t>PIC Name</t>
  </si>
  <si>
    <t>SIC Name</t>
  </si>
  <si>
    <t>PC Titile</t>
  </si>
  <si>
    <t>PC First Three</t>
  </si>
  <si>
    <t>PC Area Code</t>
  </si>
  <si>
    <t>PC Last Four</t>
  </si>
  <si>
    <t>PC email</t>
  </si>
  <si>
    <t>SC Titile</t>
  </si>
  <si>
    <t>SC Area Code</t>
  </si>
  <si>
    <t>SC First Three</t>
  </si>
  <si>
    <t>SC Last Four</t>
  </si>
  <si>
    <t>SC email</t>
  </si>
  <si>
    <t>PIC Titile</t>
  </si>
  <si>
    <t>PIC Area Code</t>
  </si>
  <si>
    <t>PIC First Three</t>
  </si>
  <si>
    <t>PIC Last Four</t>
  </si>
  <si>
    <t>PIC email</t>
  </si>
  <si>
    <t>SIC Titile</t>
  </si>
  <si>
    <t>SIC Area Code</t>
  </si>
  <si>
    <t>SIC First Three</t>
  </si>
  <si>
    <t>SIC Last Four</t>
  </si>
  <si>
    <t>SIC email</t>
  </si>
  <si>
    <t>Additional Depts/Divisions 1-49</t>
  </si>
  <si>
    <t>required field</t>
  </si>
  <si>
    <t>required fields</t>
  </si>
  <si>
    <t>Have you completed all required fields?</t>
  </si>
  <si>
    <t>&lt;</t>
  </si>
  <si>
    <t>Sharefile</t>
  </si>
  <si>
    <t>SFTP</t>
  </si>
  <si>
    <t>This section is for directors or supervisors over the setoff process that</t>
  </si>
  <si>
    <t xml:space="preserve">may need to be informed of process changes, but not the employees </t>
  </si>
  <si>
    <t>who do the day to day work.</t>
  </si>
  <si>
    <t>FPOC01</t>
  </si>
  <si>
    <t>FPOC02</t>
  </si>
  <si>
    <t>FPOC03</t>
  </si>
  <si>
    <t>FPOC04</t>
  </si>
  <si>
    <t>FPOC05</t>
  </si>
  <si>
    <t>FPOC06</t>
  </si>
  <si>
    <t>FSOC01</t>
  </si>
  <si>
    <t>FSOC02</t>
  </si>
  <si>
    <t>FSOC03</t>
  </si>
  <si>
    <t>FSOC04</t>
  </si>
  <si>
    <t>FSOC05</t>
  </si>
  <si>
    <t>FSOC06</t>
  </si>
  <si>
    <r>
      <t>The following is for IT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</si>
  <si>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r>
      <t>The following is for Other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</si>
  <si>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t>Supervisors should be listed under "Other Contacts" see below.</t>
  </si>
  <si>
    <t>POC Name</t>
  </si>
  <si>
    <t>POC Titile</t>
  </si>
  <si>
    <t>POC Area Code</t>
  </si>
  <si>
    <t>POC First Three</t>
  </si>
  <si>
    <t>POC Last Four</t>
  </si>
  <si>
    <t>POC email</t>
  </si>
  <si>
    <t>SOC Name</t>
  </si>
  <si>
    <t>SOC Titile</t>
  </si>
  <si>
    <t>SOC Area Code</t>
  </si>
  <si>
    <t>SOC First Three</t>
  </si>
  <si>
    <t>SOC Last Four</t>
  </si>
  <si>
    <t>SOC email</t>
  </si>
  <si>
    <t>** If any of this contact information changes, please contact the DOR</t>
  </si>
  <si>
    <t xml:space="preserve">      to update this information ASAP.  It is extremely important that</t>
  </si>
  <si>
    <t>Primary Other Contact:</t>
  </si>
  <si>
    <t>Secondary Other Contact:</t>
  </si>
  <si>
    <t>0046</t>
  </si>
  <si>
    <t>NC Housing Finance</t>
  </si>
  <si>
    <t>0046 - NC Housing Finance</t>
  </si>
  <si>
    <t>0056</t>
  </si>
  <si>
    <t>Administrative Office of the Courts, Odyssey</t>
  </si>
  <si>
    <t>0056 - Administrative Office of the Courts, Odyssey</t>
  </si>
  <si>
    <t>UNC Greensboro, Cashiers Office</t>
  </si>
  <si>
    <t>Rowan-Cabarraus Community College</t>
  </si>
  <si>
    <t xml:space="preserve">NC A&amp;T State University, Nursing Fund                                                   </t>
  </si>
  <si>
    <t>UNC Wilmington, Student Accounts</t>
  </si>
  <si>
    <t>2024 Debt Setoff Registration Form</t>
  </si>
  <si>
    <r>
      <t>Form is Due by October 31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>, 2023</t>
    </r>
  </si>
  <si>
    <t>NCDOR_DebtSetoff_Registration@ncdor.gov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</si>
</sst>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2" fillId="0" borderId="0" xfId="0" applyFont="1"/>
    <xf numFmtId="0" fontId="0" fillId="0" borderId="0" xfId="0" applyFill="1" applyBorder="1"/>
    <xf numFmtId="49" fontId="0" fillId="0" borderId="0" xfId="0" applyNumberFormat="1"/>
    <xf numFmtId="0" fontId="3" fillId="2" borderId="8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3" fillId="4" borderId="5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7" xfId="0" applyFill="1" applyBorder="1"/>
    <xf numFmtId="0" fontId="0" fillId="5" borderId="9" xfId="0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0" borderId="0" xfId="0"/>
    <xf numFmtId="0" fontId="0" fillId="6" borderId="5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2" fillId="6" borderId="8" xfId="0" applyFont="1" applyFill="1" applyBorder="1"/>
    <xf numFmtId="0" fontId="2" fillId="6" borderId="0" xfId="0" applyFont="1" applyFill="1" applyBorder="1"/>
    <xf numFmtId="0" fontId="0" fillId="6" borderId="0" xfId="0" applyFill="1" applyBorder="1" applyAlignment="1">
      <alignment horizontal="right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Fill="1" applyBorder="1"/>
    <xf numFmtId="0" fontId="0" fillId="0" borderId="0" xfId="0" applyFill="1"/>
    <xf numFmtId="0" fontId="2" fillId="5" borderId="8" xfId="0" applyFont="1" applyFill="1" applyBorder="1"/>
    <xf numFmtId="0" fontId="0" fillId="7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" fillId="8" borderId="8" xfId="0" applyFont="1" applyFill="1" applyBorder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4" fillId="6" borderId="6" xfId="0" applyFont="1" applyFill="1" applyBorder="1" applyAlignment="1" applyProtection="1">
      <alignment horizontal="center"/>
    </xf>
    <xf numFmtId="0" fontId="0" fillId="5" borderId="8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8" borderId="8" xfId="0" applyFill="1" applyBorder="1" applyAlignment="1">
      <alignment horizontal="left"/>
    </xf>
    <xf numFmtId="0" fontId="0" fillId="8" borderId="0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F99"/>
      <color rgb="FFCCCCFF"/>
      <color rgb="FFCC99FF"/>
      <color rgb="FFFFCC66"/>
      <color rgb="FFFFCC99"/>
      <color rgb="FFCCECFF"/>
      <color rgb="FFFFCCFF"/>
      <color rgb="FFCC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35"/>
  <sheetViews>
    <sheetView showGridLines="0" tabSelected="1" workbookViewId="0">
      <selection activeCell="C7" sqref="C7:I7"/>
    </sheetView>
  </sheetViews>
  <sheetFormatPr defaultRowHeight="14.5" x14ac:dyDescent="0.35"/>
  <cols>
    <col min="1" max="1" width="11.54296875" customWidth="1"/>
    <col min="2" max="2" width="13.7265625" customWidth="1"/>
    <col min="3" max="3" width="12" bestFit="1" customWidth="1"/>
    <col min="4" max="4" width="7.453125" customWidth="1"/>
    <col min="10" max="10" width="2.7265625" customWidth="1"/>
    <col min="11" max="11" width="2" style="47" bestFit="1" customWidth="1"/>
    <col min="12" max="12" width="14.26953125" bestFit="1" customWidth="1"/>
    <col min="13" max="13" width="3.7265625" customWidth="1"/>
    <col min="14" max="14" width="11.1796875" bestFit="1" customWidth="1"/>
    <col min="15" max="15" width="3.7265625" customWidth="1"/>
    <col min="16" max="16" width="11.1796875" bestFit="1" customWidth="1"/>
    <col min="17" max="17" width="3.7265625" customWidth="1"/>
    <col min="18" max="18" width="11.1796875" bestFit="1" customWidth="1"/>
    <col min="20" max="20" width="8.7265625" style="31" hidden="1" customWidth="1"/>
    <col min="21" max="25" width="8.7265625" hidden="1" customWidth="1"/>
  </cols>
  <sheetData>
    <row r="1" spans="1:21" x14ac:dyDescent="0.35">
      <c r="A1" s="32"/>
      <c r="B1" s="33"/>
      <c r="C1" s="34"/>
      <c r="D1" s="34"/>
      <c r="E1" s="56" t="s">
        <v>756</v>
      </c>
      <c r="F1" s="34"/>
      <c r="G1" s="34"/>
      <c r="H1" s="33"/>
      <c r="I1" s="33"/>
      <c r="J1" s="35"/>
      <c r="K1" s="4"/>
    </row>
    <row r="2" spans="1:21" ht="14.25" customHeight="1" x14ac:dyDescent="0.35">
      <c r="A2" s="36"/>
      <c r="B2" s="37"/>
      <c r="C2" s="37"/>
      <c r="D2" s="37"/>
      <c r="E2" s="37"/>
      <c r="F2" s="37"/>
      <c r="G2" s="37"/>
      <c r="H2" s="37"/>
      <c r="I2" s="37"/>
      <c r="J2" s="38"/>
      <c r="K2" s="4"/>
    </row>
    <row r="3" spans="1:21" x14ac:dyDescent="0.35">
      <c r="A3" s="39" t="s">
        <v>291</v>
      </c>
      <c r="B3" s="40"/>
      <c r="C3" s="40"/>
      <c r="D3" s="40"/>
      <c r="E3" s="40"/>
      <c r="F3" s="40"/>
      <c r="G3" s="40"/>
      <c r="H3" s="40"/>
      <c r="I3" s="40"/>
      <c r="J3" s="38"/>
      <c r="K3" s="4"/>
    </row>
    <row r="4" spans="1:21" ht="14.25" customHeight="1" x14ac:dyDescent="0.35">
      <c r="A4" s="36"/>
      <c r="B4" s="37"/>
      <c r="C4" s="37"/>
      <c r="D4" s="37"/>
      <c r="E4" s="37"/>
      <c r="F4" s="37"/>
      <c r="G4" s="37"/>
      <c r="H4" s="37"/>
      <c r="I4" s="37"/>
      <c r="J4" s="38"/>
      <c r="K4" s="4"/>
    </row>
    <row r="5" spans="1:21" x14ac:dyDescent="0.35">
      <c r="A5" s="36" t="s">
        <v>294</v>
      </c>
      <c r="B5" s="37"/>
      <c r="C5" s="37"/>
      <c r="D5" s="37"/>
      <c r="E5" s="37"/>
      <c r="F5" s="37"/>
      <c r="G5" s="37"/>
      <c r="H5" s="37"/>
      <c r="I5" s="37"/>
      <c r="J5" s="38"/>
      <c r="K5" s="4"/>
    </row>
    <row r="6" spans="1:21" ht="15" thickBot="1" x14ac:dyDescent="0.4">
      <c r="A6" s="36"/>
      <c r="B6" s="37" t="s">
        <v>288</v>
      </c>
      <c r="C6" s="37"/>
      <c r="D6" s="37"/>
      <c r="E6" s="37"/>
      <c r="F6" s="37"/>
      <c r="G6" s="37"/>
      <c r="H6" s="37"/>
      <c r="I6" s="37"/>
      <c r="J6" s="38"/>
      <c r="K6" s="4"/>
    </row>
    <row r="7" spans="1:21" ht="15" thickBot="1" x14ac:dyDescent="0.4">
      <c r="A7" s="36"/>
      <c r="B7" s="41" t="s">
        <v>88</v>
      </c>
      <c r="C7" s="59"/>
      <c r="D7" s="60"/>
      <c r="E7" s="60"/>
      <c r="F7" s="60"/>
      <c r="G7" s="60"/>
      <c r="H7" s="60"/>
      <c r="I7" s="61"/>
      <c r="J7" s="38"/>
      <c r="K7" s="4" t="s">
        <v>709</v>
      </c>
      <c r="L7" t="s">
        <v>706</v>
      </c>
      <c r="N7" t="str">
        <f>IF(C7="","incomplete", "complete")</f>
        <v>incomplete</v>
      </c>
      <c r="U7" s="31">
        <f>IF(N7="incomplete",1,0)</f>
        <v>1</v>
      </c>
    </row>
    <row r="8" spans="1:21" ht="14.25" customHeight="1" x14ac:dyDescent="0.35">
      <c r="A8" s="36"/>
      <c r="B8" s="41"/>
      <c r="C8" s="37"/>
      <c r="D8" s="37"/>
      <c r="E8" s="37"/>
      <c r="F8" s="37"/>
      <c r="G8" s="37"/>
      <c r="H8" s="37"/>
      <c r="I8" s="37"/>
      <c r="J8" s="38"/>
      <c r="K8" s="4"/>
    </row>
    <row r="9" spans="1:21" x14ac:dyDescent="0.35">
      <c r="A9" s="36" t="s">
        <v>289</v>
      </c>
      <c r="B9" s="37"/>
      <c r="C9" s="37"/>
      <c r="D9" s="37"/>
      <c r="E9" s="37"/>
      <c r="F9" s="37"/>
      <c r="G9" s="37"/>
      <c r="H9" s="37"/>
      <c r="I9" s="37"/>
      <c r="J9" s="38"/>
      <c r="K9" s="4"/>
    </row>
    <row r="10" spans="1:21" ht="15" thickBot="1" x14ac:dyDescent="0.4">
      <c r="A10" s="36" t="s">
        <v>0</v>
      </c>
      <c r="B10" s="37"/>
      <c r="C10" s="37"/>
      <c r="D10" s="37"/>
      <c r="E10" s="37"/>
      <c r="F10" s="37"/>
      <c r="G10" s="37"/>
      <c r="H10" s="37"/>
      <c r="I10" s="37"/>
      <c r="J10" s="38"/>
      <c r="K10" s="4"/>
    </row>
    <row r="11" spans="1:21" ht="15" thickBot="1" x14ac:dyDescent="0.4">
      <c r="A11" s="36"/>
      <c r="B11" s="37"/>
      <c r="C11" s="59"/>
      <c r="D11" s="60"/>
      <c r="E11" s="61"/>
      <c r="F11" s="37"/>
      <c r="G11" s="37"/>
      <c r="H11" s="37"/>
      <c r="I11" s="37"/>
      <c r="J11" s="38"/>
      <c r="K11" s="4" t="s">
        <v>709</v>
      </c>
      <c r="L11" s="31" t="s">
        <v>706</v>
      </c>
      <c r="N11" s="31" t="str">
        <f>IF(C11="","incomplete", "complete")</f>
        <v>incomplete</v>
      </c>
      <c r="U11" s="31">
        <f>IF(N11="incomplete",1,0)</f>
        <v>1</v>
      </c>
    </row>
    <row r="12" spans="1:21" ht="14.25" customHeight="1" x14ac:dyDescent="0.35">
      <c r="A12" s="36"/>
      <c r="B12" s="37"/>
      <c r="C12" s="37"/>
      <c r="D12" s="37"/>
      <c r="E12" s="37"/>
      <c r="F12" s="37"/>
      <c r="G12" s="37"/>
      <c r="H12" s="37"/>
      <c r="I12" s="37"/>
      <c r="J12" s="38"/>
      <c r="K12" s="4"/>
    </row>
    <row r="13" spans="1:21" ht="15" thickBot="1" x14ac:dyDescent="0.4">
      <c r="A13" s="36" t="s">
        <v>1</v>
      </c>
      <c r="B13" s="37"/>
      <c r="C13" s="37"/>
      <c r="D13" s="37"/>
      <c r="E13" s="37"/>
      <c r="F13" s="37"/>
      <c r="G13" s="37"/>
      <c r="H13" s="37"/>
      <c r="I13" s="37"/>
      <c r="J13" s="38"/>
      <c r="K13" s="4"/>
    </row>
    <row r="14" spans="1:21" ht="15" thickBot="1" x14ac:dyDescent="0.4">
      <c r="A14" s="36"/>
      <c r="B14" s="41" t="s">
        <v>295</v>
      </c>
      <c r="C14" s="1"/>
      <c r="D14" s="37"/>
      <c r="E14" s="37"/>
      <c r="F14" s="37"/>
      <c r="G14" s="37"/>
      <c r="H14" s="37"/>
      <c r="I14" s="37"/>
      <c r="J14" s="38"/>
      <c r="K14" s="4" t="s">
        <v>709</v>
      </c>
      <c r="L14" s="31" t="s">
        <v>706</v>
      </c>
      <c r="N14" s="31" t="str">
        <f>IF(C14="","incomplete", "complete")</f>
        <v>incomplete</v>
      </c>
      <c r="U14" s="31">
        <f>IF(N14="incomplete",1,0)</f>
        <v>1</v>
      </c>
    </row>
    <row r="15" spans="1:21" ht="14.25" customHeight="1" x14ac:dyDescent="0.35">
      <c r="A15" s="36"/>
      <c r="B15" s="37"/>
      <c r="C15" s="37"/>
      <c r="D15" s="37"/>
      <c r="E15" s="37"/>
      <c r="F15" s="37"/>
      <c r="G15" s="37"/>
      <c r="H15" s="37"/>
      <c r="I15" s="37"/>
      <c r="J15" s="38"/>
      <c r="K15" s="4"/>
    </row>
    <row r="16" spans="1:21" x14ac:dyDescent="0.35">
      <c r="A16" s="36" t="s">
        <v>28</v>
      </c>
      <c r="B16" s="37"/>
      <c r="C16" s="37"/>
      <c r="D16" s="37"/>
      <c r="E16" s="37"/>
      <c r="F16" s="37"/>
      <c r="G16" s="37"/>
      <c r="H16" s="37"/>
      <c r="I16" s="37"/>
      <c r="J16" s="38"/>
      <c r="K16" s="4"/>
    </row>
    <row r="17" spans="1:11" ht="15" thickBot="1" x14ac:dyDescent="0.4">
      <c r="A17" s="36" t="s">
        <v>29</v>
      </c>
      <c r="B17" s="37"/>
      <c r="C17" s="37"/>
      <c r="D17" s="37"/>
      <c r="E17" s="37"/>
      <c r="F17" s="37"/>
      <c r="G17" s="37"/>
      <c r="H17" s="37"/>
      <c r="I17" s="37"/>
      <c r="J17" s="38"/>
      <c r="K17" s="4"/>
    </row>
    <row r="18" spans="1:11" ht="15" thickBot="1" x14ac:dyDescent="0.4">
      <c r="A18" s="36"/>
      <c r="B18" s="41" t="s">
        <v>2</v>
      </c>
      <c r="C18" s="2"/>
      <c r="D18" s="37" t="s">
        <v>30</v>
      </c>
      <c r="E18" s="59"/>
      <c r="F18" s="60"/>
      <c r="G18" s="60"/>
      <c r="H18" s="60"/>
      <c r="I18" s="61"/>
      <c r="J18" s="38"/>
      <c r="K18" s="4"/>
    </row>
    <row r="19" spans="1:11" ht="15" thickBot="1" x14ac:dyDescent="0.4">
      <c r="A19" s="36"/>
      <c r="B19" s="41" t="s">
        <v>3</v>
      </c>
      <c r="C19" s="2"/>
      <c r="D19" s="37" t="s">
        <v>30</v>
      </c>
      <c r="E19" s="59"/>
      <c r="F19" s="60"/>
      <c r="G19" s="60"/>
      <c r="H19" s="60"/>
      <c r="I19" s="61"/>
      <c r="J19" s="38"/>
      <c r="K19" s="4"/>
    </row>
    <row r="20" spans="1:11" ht="15" thickBot="1" x14ac:dyDescent="0.4">
      <c r="A20" s="36"/>
      <c r="B20" s="41" t="s">
        <v>4</v>
      </c>
      <c r="C20" s="2"/>
      <c r="D20" s="37" t="s">
        <v>30</v>
      </c>
      <c r="E20" s="59"/>
      <c r="F20" s="60"/>
      <c r="G20" s="60"/>
      <c r="H20" s="60"/>
      <c r="I20" s="61"/>
      <c r="J20" s="38"/>
      <c r="K20" s="4"/>
    </row>
    <row r="21" spans="1:11" ht="15" thickBot="1" x14ac:dyDescent="0.4">
      <c r="A21" s="36"/>
      <c r="B21" s="41" t="s">
        <v>5</v>
      </c>
      <c r="C21" s="2"/>
      <c r="D21" s="37" t="s">
        <v>30</v>
      </c>
      <c r="E21" s="59"/>
      <c r="F21" s="60"/>
      <c r="G21" s="60"/>
      <c r="H21" s="60"/>
      <c r="I21" s="61"/>
      <c r="J21" s="38"/>
      <c r="K21" s="4"/>
    </row>
    <row r="22" spans="1:11" x14ac:dyDescent="0.35">
      <c r="A22" s="36"/>
      <c r="B22" s="37"/>
      <c r="C22" s="37"/>
      <c r="D22" s="37"/>
      <c r="E22" s="37"/>
      <c r="F22" s="37"/>
      <c r="G22" s="37"/>
      <c r="H22" s="37"/>
      <c r="I22" s="37"/>
      <c r="J22" s="38"/>
      <c r="K22" s="4"/>
    </row>
    <row r="23" spans="1:11" x14ac:dyDescent="0.35">
      <c r="A23" s="36" t="s">
        <v>6</v>
      </c>
      <c r="B23" s="37"/>
      <c r="C23" s="37"/>
      <c r="D23" s="37"/>
      <c r="E23" s="37"/>
      <c r="F23" s="37"/>
      <c r="G23" s="37"/>
      <c r="H23" s="37"/>
      <c r="I23" s="37"/>
      <c r="J23" s="38"/>
      <c r="K23" s="4"/>
    </row>
    <row r="24" spans="1:11" ht="15" thickBot="1" x14ac:dyDescent="0.4">
      <c r="A24" s="36" t="s">
        <v>7</v>
      </c>
      <c r="B24" s="37"/>
      <c r="C24" s="37"/>
      <c r="D24" s="37"/>
      <c r="E24" s="37"/>
      <c r="F24" s="37"/>
      <c r="G24" s="37"/>
      <c r="H24" s="37"/>
      <c r="I24" s="37"/>
      <c r="J24" s="38"/>
      <c r="K24" s="4"/>
    </row>
    <row r="25" spans="1:11" ht="15" thickBot="1" x14ac:dyDescent="0.4">
      <c r="A25" s="36">
        <v>1</v>
      </c>
      <c r="B25" s="59"/>
      <c r="C25" s="60"/>
      <c r="D25" s="60"/>
      <c r="E25" s="60"/>
      <c r="F25" s="60"/>
      <c r="G25" s="60"/>
      <c r="H25" s="60"/>
      <c r="I25" s="61"/>
      <c r="J25" s="38"/>
      <c r="K25" s="4"/>
    </row>
    <row r="26" spans="1:11" ht="15" thickBot="1" x14ac:dyDescent="0.4">
      <c r="A26" s="36">
        <v>2</v>
      </c>
      <c r="B26" s="59"/>
      <c r="C26" s="60"/>
      <c r="D26" s="60"/>
      <c r="E26" s="60"/>
      <c r="F26" s="60"/>
      <c r="G26" s="60"/>
      <c r="H26" s="60"/>
      <c r="I26" s="61"/>
      <c r="J26" s="38"/>
      <c r="K26" s="4"/>
    </row>
    <row r="27" spans="1:11" ht="15" thickBot="1" x14ac:dyDescent="0.4">
      <c r="A27" s="36">
        <v>3</v>
      </c>
      <c r="B27" s="59"/>
      <c r="C27" s="60"/>
      <c r="D27" s="60"/>
      <c r="E27" s="60"/>
      <c r="F27" s="60"/>
      <c r="G27" s="60"/>
      <c r="H27" s="60"/>
      <c r="I27" s="61"/>
      <c r="J27" s="38"/>
      <c r="K27" s="4"/>
    </row>
    <row r="28" spans="1:11" ht="15" thickBot="1" x14ac:dyDescent="0.4">
      <c r="A28" s="36">
        <v>4</v>
      </c>
      <c r="B28" s="59"/>
      <c r="C28" s="60"/>
      <c r="D28" s="60"/>
      <c r="E28" s="60"/>
      <c r="F28" s="60"/>
      <c r="G28" s="60"/>
      <c r="H28" s="60"/>
      <c r="I28" s="61"/>
      <c r="J28" s="38"/>
      <c r="K28" s="4"/>
    </row>
    <row r="29" spans="1:11" ht="15" thickBot="1" x14ac:dyDescent="0.4">
      <c r="A29" s="36">
        <v>5</v>
      </c>
      <c r="B29" s="59"/>
      <c r="C29" s="60"/>
      <c r="D29" s="60"/>
      <c r="E29" s="60"/>
      <c r="F29" s="60"/>
      <c r="G29" s="60"/>
      <c r="H29" s="60"/>
      <c r="I29" s="61"/>
      <c r="J29" s="38"/>
      <c r="K29" s="4"/>
    </row>
    <row r="30" spans="1:11" ht="15" thickBot="1" x14ac:dyDescent="0.4">
      <c r="A30" s="36">
        <v>6</v>
      </c>
      <c r="B30" s="59"/>
      <c r="C30" s="60"/>
      <c r="D30" s="60"/>
      <c r="E30" s="60"/>
      <c r="F30" s="60"/>
      <c r="G30" s="60"/>
      <c r="H30" s="60"/>
      <c r="I30" s="61"/>
      <c r="J30" s="38"/>
      <c r="K30" s="4"/>
    </row>
    <row r="31" spans="1:11" x14ac:dyDescent="0.35">
      <c r="A31" s="36"/>
      <c r="B31" s="37"/>
      <c r="C31" s="37"/>
      <c r="D31" s="37"/>
      <c r="E31" s="37"/>
      <c r="F31" s="37"/>
      <c r="G31" s="37"/>
      <c r="H31" s="37"/>
      <c r="I31" s="37"/>
      <c r="J31" s="38"/>
      <c r="K31" s="4"/>
    </row>
    <row r="32" spans="1:11" x14ac:dyDescent="0.35">
      <c r="A32" s="36" t="s">
        <v>10</v>
      </c>
      <c r="B32" s="37"/>
      <c r="C32" s="37"/>
      <c r="D32" s="37"/>
      <c r="E32" s="37"/>
      <c r="F32" s="37"/>
      <c r="G32" s="37"/>
      <c r="H32" s="37"/>
      <c r="I32" s="37"/>
      <c r="J32" s="38"/>
      <c r="K32" s="4"/>
    </row>
    <row r="33" spans="1:21" x14ac:dyDescent="0.35">
      <c r="A33" s="36"/>
      <c r="B33" s="37"/>
      <c r="C33" s="37"/>
      <c r="D33" s="37"/>
      <c r="E33" s="37"/>
      <c r="F33" s="37"/>
      <c r="G33" s="37"/>
      <c r="H33" s="37"/>
      <c r="I33" s="37"/>
      <c r="J33" s="38"/>
      <c r="K33" s="4"/>
    </row>
    <row r="34" spans="1:21" ht="15" thickBot="1" x14ac:dyDescent="0.4">
      <c r="A34" s="36" t="s">
        <v>8</v>
      </c>
      <c r="B34" s="37"/>
      <c r="C34" s="37"/>
      <c r="D34" s="37"/>
      <c r="E34" s="37"/>
      <c r="F34" s="37"/>
      <c r="G34" s="37"/>
      <c r="H34" s="37"/>
      <c r="I34" s="37"/>
      <c r="J34" s="38"/>
      <c r="K34" s="4"/>
    </row>
    <row r="35" spans="1:21" ht="15" thickBot="1" x14ac:dyDescent="0.4">
      <c r="A35" s="36"/>
      <c r="B35" s="1"/>
      <c r="C35" s="37"/>
      <c r="D35" s="37"/>
      <c r="E35" s="37"/>
      <c r="F35" s="37"/>
      <c r="G35" s="37"/>
      <c r="H35" s="37"/>
      <c r="I35" s="37"/>
      <c r="J35" s="38"/>
      <c r="K35" s="4" t="s">
        <v>709</v>
      </c>
      <c r="L35" s="31" t="s">
        <v>706</v>
      </c>
      <c r="N35" s="31" t="str">
        <f>IF(B35="","incomplete", "complete")</f>
        <v>incomplete</v>
      </c>
      <c r="U35" s="31">
        <f>IF(N35="incomplete",1,0)</f>
        <v>1</v>
      </c>
    </row>
    <row r="36" spans="1:21" x14ac:dyDescent="0.35">
      <c r="A36" s="36"/>
      <c r="B36" s="37"/>
      <c r="C36" s="37"/>
      <c r="D36" s="37"/>
      <c r="E36" s="37"/>
      <c r="F36" s="37"/>
      <c r="G36" s="37"/>
      <c r="H36" s="37"/>
      <c r="I36" s="37"/>
      <c r="J36" s="38"/>
      <c r="K36" s="4"/>
    </row>
    <row r="37" spans="1:21" ht="15" thickBot="1" x14ac:dyDescent="0.4">
      <c r="A37" s="36" t="s">
        <v>9</v>
      </c>
      <c r="B37" s="37"/>
      <c r="C37" s="37"/>
      <c r="D37" s="37"/>
      <c r="E37" s="37"/>
      <c r="F37" s="37"/>
      <c r="G37" s="37"/>
      <c r="H37" s="37"/>
      <c r="I37" s="37"/>
      <c r="J37" s="38"/>
      <c r="K37" s="4"/>
    </row>
    <row r="38" spans="1:21" ht="15" thickBot="1" x14ac:dyDescent="0.4">
      <c r="A38" s="36"/>
      <c r="B38" s="1"/>
      <c r="C38" s="37"/>
      <c r="D38" s="37"/>
      <c r="E38" s="37"/>
      <c r="F38" s="37"/>
      <c r="G38" s="37"/>
      <c r="H38" s="37"/>
      <c r="I38" s="37"/>
      <c r="J38" s="38"/>
      <c r="K38" s="4" t="s">
        <v>709</v>
      </c>
      <c r="L38" s="31" t="s">
        <v>706</v>
      </c>
      <c r="N38" s="31" t="str">
        <f>IF(B38="","incomplete", "complete")</f>
        <v>incomplete</v>
      </c>
      <c r="U38" s="31">
        <f>IF(N38="incomplete",1,0)</f>
        <v>1</v>
      </c>
    </row>
    <row r="39" spans="1:21" x14ac:dyDescent="0.35">
      <c r="A39" s="36"/>
      <c r="B39" s="37"/>
      <c r="C39" s="37"/>
      <c r="D39" s="37"/>
      <c r="E39" s="37"/>
      <c r="F39" s="37"/>
      <c r="G39" s="37"/>
      <c r="H39" s="37"/>
      <c r="I39" s="37"/>
      <c r="J39" s="38"/>
      <c r="K39" s="4"/>
    </row>
    <row r="40" spans="1:21" ht="15" thickBot="1" x14ac:dyDescent="0.4">
      <c r="A40" s="36" t="s">
        <v>21</v>
      </c>
      <c r="B40" s="37"/>
      <c r="C40" s="37"/>
      <c r="D40" s="37"/>
      <c r="E40" s="37"/>
      <c r="F40" s="37"/>
      <c r="G40" s="37"/>
      <c r="H40" s="37"/>
      <c r="I40" s="37"/>
      <c r="J40" s="38"/>
      <c r="K40" s="4"/>
    </row>
    <row r="41" spans="1:21" ht="15" thickBot="1" x14ac:dyDescent="0.4">
      <c r="A41" s="36"/>
      <c r="B41" s="1"/>
      <c r="C41" s="37"/>
      <c r="D41" s="37"/>
      <c r="E41" s="37"/>
      <c r="F41" s="37"/>
      <c r="G41" s="37"/>
      <c r="H41" s="37"/>
      <c r="I41" s="37"/>
      <c r="J41" s="38"/>
      <c r="K41" s="4" t="s">
        <v>709</v>
      </c>
      <c r="L41" s="31" t="s">
        <v>706</v>
      </c>
      <c r="N41" s="31" t="str">
        <f>IF(B41="","incomplete", "complete")</f>
        <v>incomplete</v>
      </c>
      <c r="U41" s="31">
        <f>IF(N41="incomplete",1,0)</f>
        <v>1</v>
      </c>
    </row>
    <row r="42" spans="1:2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8"/>
      <c r="K42" s="4"/>
    </row>
    <row r="43" spans="1:21" x14ac:dyDescent="0.35">
      <c r="A43" s="36" t="s">
        <v>31</v>
      </c>
      <c r="B43" s="37"/>
      <c r="C43" s="37"/>
      <c r="D43" s="37"/>
      <c r="E43" s="37"/>
      <c r="F43" s="37"/>
      <c r="G43" s="37"/>
      <c r="H43" s="37"/>
      <c r="I43" s="37"/>
      <c r="J43" s="38"/>
      <c r="K43" s="4"/>
    </row>
    <row r="44" spans="1:21" ht="15" thickBot="1" x14ac:dyDescent="0.4">
      <c r="A44" s="36" t="s">
        <v>32</v>
      </c>
      <c r="B44" s="37"/>
      <c r="C44" s="37"/>
      <c r="D44" s="37"/>
      <c r="E44" s="37"/>
      <c r="F44" s="37"/>
      <c r="G44" s="37"/>
      <c r="H44" s="37"/>
      <c r="I44" s="37"/>
      <c r="J44" s="38"/>
      <c r="K44" s="4"/>
    </row>
    <row r="45" spans="1:21" ht="15" thickBot="1" x14ac:dyDescent="0.4">
      <c r="A45" s="36"/>
      <c r="B45" s="1"/>
      <c r="C45" s="37"/>
      <c r="D45" s="37"/>
      <c r="E45" s="37"/>
      <c r="F45" s="37"/>
      <c r="G45" s="37"/>
      <c r="H45" s="37"/>
      <c r="I45" s="37"/>
      <c r="J45" s="38"/>
      <c r="K45" s="4" t="s">
        <v>709</v>
      </c>
      <c r="L45" s="31" t="s">
        <v>706</v>
      </c>
      <c r="N45" s="31" t="str">
        <f>IF(B45="","incomplete", "complete")</f>
        <v>incomplete</v>
      </c>
      <c r="U45" s="31">
        <f>IF(N45="incomplete",1,0)</f>
        <v>1</v>
      </c>
    </row>
    <row r="46" spans="1:21" x14ac:dyDescent="0.35">
      <c r="A46" s="42"/>
      <c r="B46" s="43"/>
      <c r="C46" s="43"/>
      <c r="D46" s="43"/>
      <c r="E46" s="43"/>
      <c r="F46" s="43"/>
      <c r="G46" s="43"/>
      <c r="H46" s="43"/>
      <c r="I46" s="43"/>
      <c r="J46" s="44"/>
      <c r="K46" s="4"/>
    </row>
    <row r="48" spans="1:21" x14ac:dyDescent="0.35">
      <c r="A48" s="12" t="s">
        <v>292</v>
      </c>
      <c r="B48" s="13"/>
      <c r="C48" s="13"/>
      <c r="D48" s="13"/>
      <c r="E48" s="13"/>
      <c r="F48" s="13"/>
      <c r="G48" s="13"/>
      <c r="H48" s="13"/>
      <c r="I48" s="14"/>
    </row>
    <row r="49" spans="1:25" ht="14.25" customHeight="1" x14ac:dyDescent="0.35">
      <c r="A49" s="15"/>
      <c r="B49" s="16"/>
      <c r="C49" s="16"/>
      <c r="D49" s="16"/>
      <c r="E49" s="16"/>
      <c r="F49" s="16"/>
      <c r="G49" s="16"/>
      <c r="H49" s="16"/>
      <c r="I49" s="17"/>
    </row>
    <row r="50" spans="1:25" ht="15" thickBot="1" x14ac:dyDescent="0.4">
      <c r="A50" s="15" t="s">
        <v>11</v>
      </c>
      <c r="B50" s="16"/>
      <c r="C50" s="16"/>
      <c r="D50" s="16"/>
      <c r="E50" s="16"/>
      <c r="F50" s="16"/>
      <c r="G50" s="16"/>
      <c r="H50" s="16"/>
      <c r="I50" s="17"/>
    </row>
    <row r="51" spans="1:25" ht="15" thickBot="1" x14ac:dyDescent="0.4">
      <c r="A51" s="15" t="s">
        <v>12</v>
      </c>
      <c r="B51" s="59"/>
      <c r="C51" s="61"/>
      <c r="D51" s="16"/>
      <c r="E51" s="16"/>
      <c r="F51" s="16"/>
      <c r="G51" s="16"/>
      <c r="H51" s="16"/>
      <c r="I51" s="17"/>
      <c r="K51" s="4" t="s">
        <v>709</v>
      </c>
      <c r="L51" s="31" t="s">
        <v>706</v>
      </c>
      <c r="N51" s="31" t="str">
        <f>IF(B51="","incomplete", "complete")</f>
        <v>incomplete</v>
      </c>
      <c r="U51" s="31">
        <f>IF(N51="incomplete",1,0)</f>
        <v>1</v>
      </c>
    </row>
    <row r="52" spans="1:25" ht="15" thickBot="1" x14ac:dyDescent="0.4">
      <c r="A52" s="15" t="s">
        <v>13</v>
      </c>
      <c r="B52" s="59"/>
      <c r="C52" s="61"/>
      <c r="D52" s="16"/>
      <c r="E52" s="16"/>
      <c r="F52" s="16"/>
      <c r="G52" s="16"/>
      <c r="H52" s="16"/>
      <c r="I52" s="17"/>
      <c r="K52" s="4" t="s">
        <v>709</v>
      </c>
      <c r="L52" s="31" t="s">
        <v>706</v>
      </c>
      <c r="N52" s="31" t="str">
        <f>IF(B52="","incomplete", "complete")</f>
        <v>incomplete</v>
      </c>
      <c r="U52" s="31">
        <f>IF(N52="incomplete",1,0)</f>
        <v>1</v>
      </c>
    </row>
    <row r="53" spans="1:25" ht="15" thickBot="1" x14ac:dyDescent="0.4">
      <c r="A53" s="15" t="s">
        <v>14</v>
      </c>
      <c r="B53" s="59"/>
      <c r="C53" s="61"/>
      <c r="D53" s="16" t="s">
        <v>15</v>
      </c>
      <c r="E53" s="1"/>
      <c r="F53" s="16"/>
      <c r="G53" s="16" t="s">
        <v>16</v>
      </c>
      <c r="H53" s="1"/>
      <c r="I53" s="17"/>
      <c r="K53" s="4" t="s">
        <v>709</v>
      </c>
      <c r="L53" s="31" t="s">
        <v>707</v>
      </c>
      <c r="N53" s="31" t="str">
        <f>IF(B53="","incomplete", "complete")</f>
        <v>incomplete</v>
      </c>
      <c r="P53" s="31" t="str">
        <f>IF(E53="","incomplete", "complete")</f>
        <v>incomplete</v>
      </c>
      <c r="R53" s="31" t="str">
        <f>IF(H53="","incomplete", "complete")</f>
        <v>incomplete</v>
      </c>
      <c r="U53" s="31">
        <f>IF(N53="incomplete",1,0)</f>
        <v>1</v>
      </c>
      <c r="V53" s="31"/>
      <c r="W53" s="31">
        <f>IF(P53="incomplete",1,0)</f>
        <v>1</v>
      </c>
      <c r="X53" s="31"/>
      <c r="Y53" s="31">
        <f>IF(R53="incomplete",1,0)</f>
        <v>1</v>
      </c>
    </row>
    <row r="54" spans="1:25" ht="14.25" customHeight="1" x14ac:dyDescent="0.35">
      <c r="A54" s="15"/>
      <c r="B54" s="16"/>
      <c r="C54" s="16"/>
      <c r="D54" s="16"/>
      <c r="E54" s="16"/>
      <c r="F54" s="16"/>
      <c r="G54" s="16"/>
      <c r="H54" s="16"/>
      <c r="I54" s="17"/>
    </row>
    <row r="55" spans="1:25" ht="15" thickBot="1" x14ac:dyDescent="0.4">
      <c r="A55" s="15" t="s">
        <v>17</v>
      </c>
      <c r="B55" s="16"/>
      <c r="C55" s="16"/>
      <c r="D55" s="16"/>
      <c r="E55" s="16"/>
      <c r="F55" s="16"/>
      <c r="G55" s="16"/>
      <c r="H55" s="16"/>
      <c r="I55" s="17"/>
    </row>
    <row r="56" spans="1:25" ht="15" thickBot="1" x14ac:dyDescent="0.4">
      <c r="A56" s="15" t="s">
        <v>12</v>
      </c>
      <c r="B56" s="59"/>
      <c r="C56" s="61"/>
      <c r="D56" s="16"/>
      <c r="E56" s="16"/>
      <c r="F56" s="16"/>
      <c r="G56" s="16"/>
      <c r="H56" s="16"/>
      <c r="I56" s="17"/>
      <c r="K56" s="4" t="s">
        <v>709</v>
      </c>
      <c r="L56" s="31" t="s">
        <v>706</v>
      </c>
      <c r="N56" s="31" t="str">
        <f>IF(B56="","incomplete", "complete")</f>
        <v>incomplete</v>
      </c>
      <c r="U56" s="31">
        <f>IF(N56="incomplete",1,0)</f>
        <v>1</v>
      </c>
    </row>
    <row r="57" spans="1:25" ht="15" thickBot="1" x14ac:dyDescent="0.4">
      <c r="A57" s="15" t="s">
        <v>13</v>
      </c>
      <c r="B57" s="59"/>
      <c r="C57" s="61"/>
      <c r="D57" s="16"/>
      <c r="E57" s="16"/>
      <c r="F57" s="16"/>
      <c r="G57" s="16"/>
      <c r="H57" s="16"/>
      <c r="I57" s="17"/>
      <c r="K57" s="4" t="s">
        <v>709</v>
      </c>
      <c r="L57" s="31" t="s">
        <v>706</v>
      </c>
      <c r="N57" s="31" t="str">
        <f>IF(B57="","incomplete", "complete")</f>
        <v>incomplete</v>
      </c>
      <c r="U57" s="31">
        <f>IF(N57="incomplete",1,0)</f>
        <v>1</v>
      </c>
    </row>
    <row r="58" spans="1:25" ht="15" thickBot="1" x14ac:dyDescent="0.4">
      <c r="A58" s="15" t="s">
        <v>14</v>
      </c>
      <c r="B58" s="59"/>
      <c r="C58" s="61"/>
      <c r="D58" s="16" t="s">
        <v>15</v>
      </c>
      <c r="E58" s="1"/>
      <c r="F58" s="16"/>
      <c r="G58" s="16" t="s">
        <v>16</v>
      </c>
      <c r="H58" s="1"/>
      <c r="I58" s="17"/>
      <c r="K58" s="4" t="s">
        <v>709</v>
      </c>
      <c r="L58" s="31" t="s">
        <v>707</v>
      </c>
      <c r="N58" s="31" t="str">
        <f>IF(B58="","incomplete", "complete")</f>
        <v>incomplete</v>
      </c>
      <c r="P58" s="31" t="str">
        <f>IF(E58="","incomplete", "complete")</f>
        <v>incomplete</v>
      </c>
      <c r="R58" s="31" t="str">
        <f>IF(H58="","incomplete", "complete")</f>
        <v>incomplete</v>
      </c>
      <c r="U58" s="31">
        <f>IF(N58="incomplete",1,0)</f>
        <v>1</v>
      </c>
      <c r="V58" s="31"/>
      <c r="W58" s="31">
        <f>IF(P58="incomplete",1,0)</f>
        <v>1</v>
      </c>
      <c r="X58" s="31"/>
      <c r="Y58" s="31">
        <f>IF(R58="incomplete",1,0)</f>
        <v>1</v>
      </c>
    </row>
    <row r="59" spans="1:25" ht="14.25" customHeight="1" x14ac:dyDescent="0.35">
      <c r="A59" s="15"/>
      <c r="B59" s="16"/>
      <c r="C59" s="16"/>
      <c r="D59" s="16"/>
      <c r="E59" s="16"/>
      <c r="F59" s="16"/>
      <c r="G59" s="16"/>
      <c r="H59" s="16"/>
      <c r="I59" s="17"/>
    </row>
    <row r="60" spans="1:25" x14ac:dyDescent="0.35">
      <c r="A60" s="15" t="s">
        <v>296</v>
      </c>
      <c r="B60" s="16"/>
      <c r="C60" s="16"/>
      <c r="D60" s="16"/>
      <c r="E60" s="16"/>
      <c r="F60" s="16"/>
      <c r="G60" s="16"/>
      <c r="H60" s="16"/>
      <c r="I60" s="17"/>
    </row>
    <row r="61" spans="1:25" x14ac:dyDescent="0.35">
      <c r="A61" s="15" t="s">
        <v>298</v>
      </c>
      <c r="B61" s="16"/>
      <c r="C61" s="16"/>
      <c r="D61" s="16"/>
      <c r="E61" s="16"/>
      <c r="F61" s="16"/>
      <c r="G61" s="16"/>
      <c r="H61" s="16"/>
      <c r="I61" s="17"/>
    </row>
    <row r="62" spans="1:25" x14ac:dyDescent="0.35">
      <c r="A62" s="15" t="s">
        <v>297</v>
      </c>
      <c r="B62" s="16"/>
      <c r="C62" s="16"/>
      <c r="D62" s="16"/>
      <c r="E62" s="16"/>
      <c r="F62" s="16"/>
      <c r="G62" s="16"/>
      <c r="H62" s="16"/>
      <c r="I62" s="17"/>
    </row>
    <row r="63" spans="1:25" ht="15" thickBot="1" x14ac:dyDescent="0.4">
      <c r="A63" s="15"/>
      <c r="B63" s="16"/>
      <c r="C63" s="16" t="s">
        <v>18</v>
      </c>
      <c r="D63" s="16" t="s">
        <v>19</v>
      </c>
      <c r="E63" s="16" t="s">
        <v>20</v>
      </c>
      <c r="F63" s="16"/>
      <c r="G63" s="16"/>
      <c r="H63" s="16"/>
      <c r="I63" s="17"/>
    </row>
    <row r="64" spans="1:25" ht="15" thickBot="1" x14ac:dyDescent="0.4">
      <c r="A64" s="15"/>
      <c r="B64" s="16"/>
      <c r="C64" s="54"/>
      <c r="D64" s="54"/>
      <c r="E64" s="54"/>
      <c r="F64" s="16"/>
      <c r="G64" s="16"/>
      <c r="H64" s="16"/>
      <c r="I64" s="17"/>
      <c r="K64" s="4" t="s">
        <v>709</v>
      </c>
      <c r="L64" s="31" t="s">
        <v>707</v>
      </c>
      <c r="N64" s="31" t="str">
        <f>IF(C64="","incomplete", "complete")</f>
        <v>incomplete</v>
      </c>
      <c r="P64" s="31" t="str">
        <f>IF(D64="","incomplete", "complete")</f>
        <v>incomplete</v>
      </c>
      <c r="R64" s="31" t="str">
        <f>IF(E64="","incomplete", "complete")</f>
        <v>incomplete</v>
      </c>
      <c r="U64" s="31">
        <f>IF(N64="incomplete",1,0)</f>
        <v>1</v>
      </c>
      <c r="V64" s="31"/>
      <c r="W64" s="31">
        <f>IF(P64="incomplete",1,0)</f>
        <v>1</v>
      </c>
      <c r="X64" s="31"/>
      <c r="Y64" s="31">
        <f>IF(R64="incomplete",1,0)</f>
        <v>1</v>
      </c>
    </row>
    <row r="65" spans="1:25" ht="14.25" customHeight="1" x14ac:dyDescent="0.35">
      <c r="A65" s="19"/>
      <c r="B65" s="20"/>
      <c r="C65" s="20"/>
      <c r="D65" s="20"/>
      <c r="E65" s="20"/>
      <c r="F65" s="20"/>
      <c r="G65" s="20"/>
      <c r="H65" s="20"/>
      <c r="I65" s="18"/>
    </row>
    <row r="66" spans="1:25" ht="14.25" customHeight="1" x14ac:dyDescent="0.35"/>
    <row r="67" spans="1:25" x14ac:dyDescent="0.35">
      <c r="A67" s="21" t="s">
        <v>22</v>
      </c>
      <c r="B67" s="22"/>
      <c r="C67" s="22"/>
      <c r="D67" s="22"/>
      <c r="E67" s="22"/>
      <c r="F67" s="26"/>
    </row>
    <row r="68" spans="1:25" ht="14.25" customHeight="1" x14ac:dyDescent="0.35">
      <c r="A68" s="23"/>
      <c r="B68" s="24"/>
      <c r="C68" s="24"/>
      <c r="D68" s="24"/>
      <c r="E68" s="24"/>
      <c r="F68" s="25"/>
    </row>
    <row r="69" spans="1:25" x14ac:dyDescent="0.35">
      <c r="A69" s="23" t="s">
        <v>299</v>
      </c>
      <c r="B69" s="24"/>
      <c r="C69" s="24"/>
      <c r="D69" s="24"/>
      <c r="E69" s="24"/>
      <c r="F69" s="25"/>
    </row>
    <row r="70" spans="1:25" x14ac:dyDescent="0.35">
      <c r="A70" s="23" t="s">
        <v>300</v>
      </c>
      <c r="B70" s="24"/>
      <c r="C70" s="24"/>
      <c r="D70" s="24"/>
      <c r="E70" s="24"/>
      <c r="F70" s="25"/>
    </row>
    <row r="71" spans="1:25" x14ac:dyDescent="0.35">
      <c r="A71" s="23" t="s">
        <v>301</v>
      </c>
      <c r="B71" s="24"/>
      <c r="C71" s="24"/>
      <c r="D71" s="24"/>
      <c r="E71" s="24"/>
      <c r="F71" s="25"/>
    </row>
    <row r="72" spans="1:25" s="31" customFormat="1" x14ac:dyDescent="0.35">
      <c r="A72" s="23" t="s">
        <v>729</v>
      </c>
      <c r="B72" s="24"/>
      <c r="C72" s="24"/>
      <c r="D72" s="24"/>
      <c r="E72" s="24"/>
      <c r="F72" s="25"/>
      <c r="K72" s="47"/>
    </row>
    <row r="73" spans="1:25" ht="14.25" customHeight="1" x14ac:dyDescent="0.35">
      <c r="A73" s="23"/>
      <c r="B73" s="24"/>
      <c r="C73" s="24"/>
      <c r="D73" s="24"/>
      <c r="E73" s="24"/>
      <c r="F73" s="25"/>
    </row>
    <row r="74" spans="1:25" ht="15" thickBot="1" x14ac:dyDescent="0.4">
      <c r="A74" s="23" t="s">
        <v>23</v>
      </c>
      <c r="B74" s="24"/>
      <c r="C74" s="24"/>
      <c r="D74" s="24"/>
      <c r="E74" s="24"/>
      <c r="F74" s="25"/>
    </row>
    <row r="75" spans="1:25" ht="15" thickBot="1" x14ac:dyDescent="0.4">
      <c r="A75" s="23" t="s">
        <v>24</v>
      </c>
      <c r="B75" s="24"/>
      <c r="C75" s="59"/>
      <c r="D75" s="60"/>
      <c r="E75" s="61"/>
      <c r="F75" s="25"/>
      <c r="K75" s="4" t="s">
        <v>709</v>
      </c>
      <c r="L75" s="31" t="s">
        <v>706</v>
      </c>
      <c r="N75" s="31" t="str">
        <f>IF(C75="","incomplete", "complete")</f>
        <v>incomplete</v>
      </c>
      <c r="U75" s="31">
        <f>IF(N75="incomplete",1,0)</f>
        <v>1</v>
      </c>
      <c r="V75" s="31"/>
      <c r="W75" s="31"/>
      <c r="X75" s="31"/>
      <c r="Y75" s="31"/>
    </row>
    <row r="76" spans="1:25" ht="15" thickBot="1" x14ac:dyDescent="0.4">
      <c r="A76" s="23" t="s">
        <v>293</v>
      </c>
      <c r="B76" s="24"/>
      <c r="C76" s="59"/>
      <c r="D76" s="60"/>
      <c r="E76" s="61"/>
      <c r="F76" s="25"/>
      <c r="K76" s="4" t="s">
        <v>709</v>
      </c>
      <c r="L76" s="31" t="s">
        <v>706</v>
      </c>
      <c r="N76" s="31" t="str">
        <f>IF(C76="","incomplete", "complete")</f>
        <v>incomplete</v>
      </c>
      <c r="U76" s="31">
        <f>IF(N76="incomplete",1,0)</f>
        <v>1</v>
      </c>
      <c r="V76" s="31"/>
      <c r="W76" s="31"/>
      <c r="X76" s="31"/>
      <c r="Y76" s="31"/>
    </row>
    <row r="77" spans="1:25" ht="15" thickBot="1" x14ac:dyDescent="0.4">
      <c r="A77" s="23" t="s">
        <v>25</v>
      </c>
      <c r="B77" s="24"/>
      <c r="C77" s="54"/>
      <c r="D77" s="54"/>
      <c r="E77" s="54"/>
      <c r="F77" s="25"/>
      <c r="K77" s="4" t="s">
        <v>709</v>
      </c>
      <c r="L77" s="31" t="s">
        <v>707</v>
      </c>
      <c r="N77" s="31" t="str">
        <f>IF(C77="","incomplete", "complete")</f>
        <v>incomplete</v>
      </c>
      <c r="P77" s="31" t="str">
        <f>IF(D77="","incomplete", "complete")</f>
        <v>incomplete</v>
      </c>
      <c r="R77" s="31" t="str">
        <f>IF(E77="","incomplete", "complete")</f>
        <v>incomplete</v>
      </c>
      <c r="U77" s="31">
        <f>IF(N77="incomplete",1,0)</f>
        <v>1</v>
      </c>
      <c r="V77" s="31"/>
      <c r="W77" s="31">
        <f>IF(P77="incomplete",1,0)</f>
        <v>1</v>
      </c>
      <c r="X77" s="31"/>
      <c r="Y77" s="31">
        <f>IF(R77="incomplete",1,0)</f>
        <v>1</v>
      </c>
    </row>
    <row r="78" spans="1:25" ht="15" thickBot="1" x14ac:dyDescent="0.4">
      <c r="A78" s="23" t="s">
        <v>26</v>
      </c>
      <c r="B78" s="24"/>
      <c r="C78" s="59"/>
      <c r="D78" s="60"/>
      <c r="E78" s="61"/>
      <c r="F78" s="25"/>
      <c r="K78" s="4" t="s">
        <v>709</v>
      </c>
      <c r="L78" s="31" t="s">
        <v>706</v>
      </c>
      <c r="N78" s="31" t="str">
        <f>IF(C78="","incomplete", "complete")</f>
        <v>incomplete</v>
      </c>
      <c r="U78" s="31">
        <f>IF(N78="incomplete",1,0)</f>
        <v>1</v>
      </c>
      <c r="V78" s="31"/>
      <c r="W78" s="31"/>
      <c r="X78" s="31"/>
      <c r="Y78" s="31"/>
    </row>
    <row r="79" spans="1:25" ht="14.25" customHeight="1" x14ac:dyDescent="0.35">
      <c r="A79" s="23"/>
      <c r="B79" s="24"/>
      <c r="C79" s="24"/>
      <c r="D79" s="24"/>
      <c r="E79" s="24"/>
      <c r="F79" s="25"/>
    </row>
    <row r="80" spans="1:25" ht="15" thickBot="1" x14ac:dyDescent="0.4">
      <c r="A80" s="23" t="s">
        <v>27</v>
      </c>
      <c r="B80" s="24"/>
      <c r="C80" s="24"/>
      <c r="D80" s="24"/>
      <c r="E80" s="24"/>
      <c r="F80" s="25"/>
    </row>
    <row r="81" spans="1:27" ht="15" thickBot="1" x14ac:dyDescent="0.4">
      <c r="A81" s="23" t="s">
        <v>24</v>
      </c>
      <c r="B81" s="24"/>
      <c r="C81" s="59"/>
      <c r="D81" s="60"/>
      <c r="E81" s="61"/>
      <c r="F81" s="25"/>
      <c r="K81" s="4" t="s">
        <v>709</v>
      </c>
      <c r="L81" s="31" t="s">
        <v>706</v>
      </c>
      <c r="N81" s="31" t="str">
        <f>IF(C81="","incomplete", "complete")</f>
        <v>incomplete</v>
      </c>
      <c r="O81" s="31"/>
      <c r="P81" s="31"/>
      <c r="Q81" s="31"/>
      <c r="R81" s="31"/>
      <c r="U81" s="31">
        <f>IF(N81="incomplete",1,0)</f>
        <v>1</v>
      </c>
      <c r="V81" s="31"/>
      <c r="W81" s="31"/>
      <c r="X81" s="31"/>
      <c r="Y81" s="31"/>
    </row>
    <row r="82" spans="1:27" ht="15" thickBot="1" x14ac:dyDescent="0.4">
      <c r="A82" s="23" t="s">
        <v>293</v>
      </c>
      <c r="B82" s="24"/>
      <c r="C82" s="59"/>
      <c r="D82" s="60"/>
      <c r="E82" s="61"/>
      <c r="F82" s="25"/>
      <c r="K82" s="4" t="s">
        <v>709</v>
      </c>
      <c r="L82" s="31" t="s">
        <v>706</v>
      </c>
      <c r="N82" s="31" t="str">
        <f>IF(C82="","incomplete", "complete")</f>
        <v>incomplete</v>
      </c>
      <c r="O82" s="31"/>
      <c r="P82" s="31"/>
      <c r="Q82" s="31"/>
      <c r="R82" s="31"/>
      <c r="U82" s="31">
        <f>IF(N82="incomplete",1,0)</f>
        <v>1</v>
      </c>
      <c r="V82" s="31"/>
      <c r="W82" s="31"/>
      <c r="X82" s="31"/>
      <c r="Y82" s="31"/>
    </row>
    <row r="83" spans="1:27" ht="15" thickBot="1" x14ac:dyDescent="0.4">
      <c r="A83" s="23" t="s">
        <v>25</v>
      </c>
      <c r="B83" s="24"/>
      <c r="C83" s="54"/>
      <c r="D83" s="54"/>
      <c r="E83" s="54"/>
      <c r="F83" s="25"/>
      <c r="K83" s="4" t="s">
        <v>709</v>
      </c>
      <c r="L83" s="31" t="s">
        <v>707</v>
      </c>
      <c r="N83" s="31" t="str">
        <f>IF(C83="","incomplete", "complete")</f>
        <v>incomplete</v>
      </c>
      <c r="O83" s="31"/>
      <c r="P83" s="31" t="str">
        <f>IF(D83="","incomplete", "complete")</f>
        <v>incomplete</v>
      </c>
      <c r="Q83" s="31"/>
      <c r="R83" s="31" t="str">
        <f>IF(E83="","incomplete", "complete")</f>
        <v>incomplete</v>
      </c>
      <c r="U83" s="31">
        <f>IF(N83="incomplete",1,0)</f>
        <v>1</v>
      </c>
      <c r="V83" s="31"/>
      <c r="W83" s="31">
        <f>IF(P83="incomplete",1,0)</f>
        <v>1</v>
      </c>
      <c r="X83" s="31"/>
      <c r="Y83" s="31">
        <f>IF(R83="incomplete",1,0)</f>
        <v>1</v>
      </c>
    </row>
    <row r="84" spans="1:27" ht="15" thickBot="1" x14ac:dyDescent="0.4">
      <c r="A84" s="23" t="s">
        <v>26</v>
      </c>
      <c r="B84" s="24"/>
      <c r="C84" s="59"/>
      <c r="D84" s="60"/>
      <c r="E84" s="61"/>
      <c r="F84" s="25"/>
      <c r="K84" s="4" t="s">
        <v>709</v>
      </c>
      <c r="L84" s="31" t="s">
        <v>706</v>
      </c>
      <c r="N84" s="31" t="str">
        <f>IF(C84="","incomplete", "complete")</f>
        <v>incomplete</v>
      </c>
      <c r="O84" s="31"/>
      <c r="P84" s="31"/>
      <c r="Q84" s="31"/>
      <c r="R84" s="31"/>
      <c r="S84" s="4"/>
      <c r="U84" s="31">
        <f>IF(N84="incomplete",1,0)</f>
        <v>1</v>
      </c>
      <c r="V84" s="31"/>
      <c r="W84" s="31"/>
      <c r="X84" s="31"/>
      <c r="Y84" s="31"/>
      <c r="Z84" s="4"/>
      <c r="AA84" s="4"/>
    </row>
    <row r="85" spans="1:27" ht="14.25" customHeight="1" x14ac:dyDescent="0.35">
      <c r="A85" s="23"/>
      <c r="B85" s="24"/>
      <c r="C85" s="24"/>
      <c r="D85" s="24"/>
      <c r="E85" s="24"/>
      <c r="F85" s="2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x14ac:dyDescent="0.35">
      <c r="A86" s="48" t="s">
        <v>727</v>
      </c>
      <c r="B86" s="28"/>
      <c r="C86" s="29"/>
      <c r="D86" s="29"/>
      <c r="E86" s="29"/>
      <c r="F86" s="27"/>
    </row>
    <row r="87" spans="1:27" x14ac:dyDescent="0.35">
      <c r="A87" s="48"/>
      <c r="B87" s="28"/>
      <c r="C87" s="29"/>
      <c r="D87" s="29"/>
      <c r="E87" s="29"/>
      <c r="F87" s="27"/>
    </row>
    <row r="88" spans="1:27" ht="15" thickBot="1" x14ac:dyDescent="0.4">
      <c r="A88" s="57" t="s">
        <v>309</v>
      </c>
      <c r="B88" s="58"/>
      <c r="C88" s="29"/>
      <c r="D88" s="29"/>
      <c r="E88" s="29"/>
      <c r="F88" s="27"/>
    </row>
    <row r="89" spans="1:27" ht="15" thickBot="1" x14ac:dyDescent="0.4">
      <c r="A89" s="30" t="s">
        <v>24</v>
      </c>
      <c r="B89" s="29"/>
      <c r="C89" s="59"/>
      <c r="D89" s="60"/>
      <c r="E89" s="61"/>
      <c r="F89" s="27"/>
      <c r="K89" s="4" t="s">
        <v>709</v>
      </c>
      <c r="L89" s="31" t="s">
        <v>706</v>
      </c>
      <c r="N89" s="31" t="str">
        <f>IF(C89="","incomplete", "complete")</f>
        <v>incomplete</v>
      </c>
      <c r="O89" s="31"/>
      <c r="P89" s="31"/>
      <c r="Q89" s="31"/>
      <c r="R89" s="31"/>
      <c r="U89" s="31">
        <f>IF(N89="incomplete",1,0)</f>
        <v>1</v>
      </c>
      <c r="V89" s="31"/>
      <c r="W89" s="31"/>
      <c r="X89" s="31"/>
      <c r="Y89" s="31"/>
    </row>
    <row r="90" spans="1:27" ht="15" thickBot="1" x14ac:dyDescent="0.4">
      <c r="A90" s="30" t="s">
        <v>293</v>
      </c>
      <c r="B90" s="29"/>
      <c r="C90" s="59"/>
      <c r="D90" s="60"/>
      <c r="E90" s="61"/>
      <c r="F90" s="27"/>
      <c r="K90" s="4" t="s">
        <v>709</v>
      </c>
      <c r="L90" s="31" t="s">
        <v>706</v>
      </c>
      <c r="N90" s="31" t="str">
        <f>IF(C90="","incomplete", "complete")</f>
        <v>incomplete</v>
      </c>
      <c r="O90" s="31"/>
      <c r="P90" s="31"/>
      <c r="Q90" s="31"/>
      <c r="R90" s="31"/>
      <c r="U90" s="31">
        <f>IF(N90="incomplete",1,0)</f>
        <v>1</v>
      </c>
      <c r="V90" s="31"/>
      <c r="W90" s="31"/>
      <c r="X90" s="31"/>
      <c r="Y90" s="31"/>
    </row>
    <row r="91" spans="1:27" ht="15" thickBot="1" x14ac:dyDescent="0.4">
      <c r="A91" s="30" t="s">
        <v>25</v>
      </c>
      <c r="B91" s="29"/>
      <c r="C91" s="54"/>
      <c r="D91" s="54"/>
      <c r="E91" s="54"/>
      <c r="F91" s="27"/>
      <c r="K91" s="4" t="s">
        <v>709</v>
      </c>
      <c r="L91" s="31" t="s">
        <v>707</v>
      </c>
      <c r="N91" s="31" t="str">
        <f>IF(C91="","incomplete", "complete")</f>
        <v>incomplete</v>
      </c>
      <c r="O91" s="31"/>
      <c r="P91" s="31" t="str">
        <f>IF(D91="","incomplete", "complete")</f>
        <v>incomplete</v>
      </c>
      <c r="Q91" s="31"/>
      <c r="R91" s="31" t="str">
        <f>IF(E91="","incomplete", "complete")</f>
        <v>incomplete</v>
      </c>
      <c r="U91" s="31">
        <f>IF(N91="incomplete",1,0)</f>
        <v>1</v>
      </c>
      <c r="V91" s="31"/>
      <c r="W91" s="31">
        <f>IF(P91="incomplete",1,0)</f>
        <v>1</v>
      </c>
      <c r="X91" s="31"/>
      <c r="Y91" s="31">
        <f>IF(R91="incomplete",1,0)</f>
        <v>1</v>
      </c>
    </row>
    <row r="92" spans="1:27" ht="15" thickBot="1" x14ac:dyDescent="0.4">
      <c r="A92" s="30" t="s">
        <v>26</v>
      </c>
      <c r="B92" s="29"/>
      <c r="C92" s="59"/>
      <c r="D92" s="60"/>
      <c r="E92" s="61"/>
      <c r="F92" s="27"/>
      <c r="K92" s="4" t="s">
        <v>709</v>
      </c>
      <c r="L92" s="31" t="s">
        <v>706</v>
      </c>
      <c r="N92" s="31" t="str">
        <f>IF(C92="","incomplete", "complete")</f>
        <v>incomplete</v>
      </c>
      <c r="O92" s="31"/>
      <c r="P92" s="31"/>
      <c r="Q92" s="31"/>
      <c r="R92" s="31"/>
      <c r="U92" s="31">
        <f>IF(N92="incomplete",1,0)</f>
        <v>1</v>
      </c>
      <c r="V92" s="31"/>
      <c r="W92" s="31"/>
      <c r="X92" s="31"/>
      <c r="Y92" s="31"/>
    </row>
    <row r="93" spans="1:27" ht="14.25" customHeight="1" x14ac:dyDescent="0.35">
      <c r="A93" s="30"/>
      <c r="B93" s="29"/>
      <c r="C93" s="29"/>
      <c r="D93" s="29"/>
      <c r="E93" s="29"/>
      <c r="F93" s="27"/>
    </row>
    <row r="94" spans="1:27" ht="15" thickBot="1" x14ac:dyDescent="0.4">
      <c r="A94" s="57" t="s">
        <v>310</v>
      </c>
      <c r="B94" s="58"/>
      <c r="C94" s="29"/>
      <c r="D94" s="29"/>
      <c r="E94" s="29"/>
      <c r="F94" s="27"/>
    </row>
    <row r="95" spans="1:27" ht="15" thickBot="1" x14ac:dyDescent="0.4">
      <c r="A95" s="30" t="s">
        <v>24</v>
      </c>
      <c r="B95" s="29"/>
      <c r="C95" s="59"/>
      <c r="D95" s="60"/>
      <c r="E95" s="61"/>
      <c r="F95" s="27"/>
      <c r="K95" s="4" t="s">
        <v>709</v>
      </c>
      <c r="L95" s="31" t="s">
        <v>706</v>
      </c>
      <c r="N95" s="31" t="str">
        <f>IF(C95="","incomplete", "complete")</f>
        <v>incomplete</v>
      </c>
      <c r="O95" s="31"/>
      <c r="P95" s="31"/>
      <c r="Q95" s="31"/>
      <c r="R95" s="31"/>
      <c r="U95" s="31">
        <f>IF(N95="incomplete",1,0)</f>
        <v>1</v>
      </c>
    </row>
    <row r="96" spans="1:27" ht="15" thickBot="1" x14ac:dyDescent="0.4">
      <c r="A96" s="30" t="s">
        <v>293</v>
      </c>
      <c r="B96" s="29"/>
      <c r="C96" s="59"/>
      <c r="D96" s="60"/>
      <c r="E96" s="61"/>
      <c r="F96" s="27"/>
      <c r="K96" s="4" t="s">
        <v>709</v>
      </c>
      <c r="L96" s="31" t="s">
        <v>706</v>
      </c>
      <c r="N96" s="31" t="str">
        <f>IF(C96="","incomplete", "complete")</f>
        <v>incomplete</v>
      </c>
      <c r="O96" s="31"/>
      <c r="P96" s="31"/>
      <c r="Q96" s="31"/>
      <c r="R96" s="31"/>
      <c r="U96" s="31">
        <f>IF(N96="incomplete",1,0)</f>
        <v>1</v>
      </c>
    </row>
    <row r="97" spans="1:25" ht="15" thickBot="1" x14ac:dyDescent="0.4">
      <c r="A97" s="30" t="s">
        <v>25</v>
      </c>
      <c r="B97" s="29"/>
      <c r="C97" s="54"/>
      <c r="D97" s="54"/>
      <c r="E97" s="54"/>
      <c r="F97" s="27"/>
      <c r="K97" s="4" t="s">
        <v>709</v>
      </c>
      <c r="L97" s="31" t="s">
        <v>707</v>
      </c>
      <c r="N97" s="31" t="str">
        <f>IF(C97="","incomplete", "complete")</f>
        <v>incomplete</v>
      </c>
      <c r="O97" s="31"/>
      <c r="P97" s="31" t="str">
        <f>IF(D97="","incomplete", "complete")</f>
        <v>incomplete</v>
      </c>
      <c r="Q97" s="31"/>
      <c r="R97" s="31" t="str">
        <f>IF(E97="","incomplete", "complete")</f>
        <v>incomplete</v>
      </c>
      <c r="U97" s="31">
        <f>IF(N97="incomplete",1,0)</f>
        <v>1</v>
      </c>
      <c r="V97" s="31"/>
      <c r="W97" s="31">
        <f>IF(P97="incomplete",1,0)</f>
        <v>1</v>
      </c>
      <c r="X97" s="31"/>
      <c r="Y97" s="31">
        <f>IF(R97="incomplete",1,0)</f>
        <v>1</v>
      </c>
    </row>
    <row r="98" spans="1:25" ht="15" thickBot="1" x14ac:dyDescent="0.4">
      <c r="A98" s="30" t="s">
        <v>26</v>
      </c>
      <c r="B98" s="29"/>
      <c r="C98" s="59"/>
      <c r="D98" s="60"/>
      <c r="E98" s="61"/>
      <c r="F98" s="27"/>
      <c r="K98" s="4" t="s">
        <v>709</v>
      </c>
      <c r="L98" s="31" t="s">
        <v>706</v>
      </c>
      <c r="N98" s="31" t="str">
        <f>IF(C98="","incomplete", "complete")</f>
        <v>incomplete</v>
      </c>
      <c r="O98" s="31"/>
      <c r="P98" s="31"/>
      <c r="Q98" s="31"/>
      <c r="R98" s="31"/>
      <c r="U98">
        <f>IF(N98="incomplete",1,0)</f>
        <v>1</v>
      </c>
    </row>
    <row r="99" spans="1:25" ht="14.25" customHeight="1" x14ac:dyDescent="0.35">
      <c r="A99" s="30"/>
      <c r="B99" s="29"/>
      <c r="C99" s="29"/>
      <c r="D99" s="29"/>
      <c r="E99" s="29"/>
      <c r="F99" s="27"/>
    </row>
    <row r="100" spans="1:25" s="31" customFormat="1" ht="14.25" customHeight="1" x14ac:dyDescent="0.35">
      <c r="A100" s="53" t="s">
        <v>728</v>
      </c>
      <c r="B100" s="51"/>
      <c r="C100" s="51"/>
      <c r="D100" s="51"/>
      <c r="E100" s="51"/>
      <c r="F100" s="52"/>
      <c r="K100" s="47"/>
    </row>
    <row r="101" spans="1:25" s="31" customFormat="1" ht="14.25" customHeight="1" x14ac:dyDescent="0.35">
      <c r="A101" s="50"/>
      <c r="B101" s="51"/>
      <c r="C101" s="51"/>
      <c r="D101" s="51"/>
      <c r="E101" s="51"/>
      <c r="F101" s="52"/>
      <c r="K101" s="47"/>
    </row>
    <row r="102" spans="1:25" s="31" customFormat="1" ht="14.25" customHeight="1" x14ac:dyDescent="0.35">
      <c r="A102" s="50" t="s">
        <v>712</v>
      </c>
      <c r="B102" s="51"/>
      <c r="C102" s="51"/>
      <c r="D102" s="51"/>
      <c r="E102" s="51"/>
      <c r="F102" s="52"/>
      <c r="K102" s="47"/>
    </row>
    <row r="103" spans="1:25" s="31" customFormat="1" ht="14.25" customHeight="1" x14ac:dyDescent="0.35">
      <c r="A103" s="50" t="s">
        <v>713</v>
      </c>
      <c r="B103" s="51"/>
      <c r="C103" s="51"/>
      <c r="D103" s="51"/>
      <c r="E103" s="51"/>
      <c r="F103" s="52"/>
      <c r="K103" s="47"/>
    </row>
    <row r="104" spans="1:25" s="31" customFormat="1" ht="14.25" customHeight="1" x14ac:dyDescent="0.35">
      <c r="A104" s="50" t="s">
        <v>714</v>
      </c>
      <c r="B104" s="51"/>
      <c r="C104" s="51"/>
      <c r="D104" s="51"/>
      <c r="E104" s="51"/>
      <c r="F104" s="52"/>
      <c r="K104" s="47"/>
    </row>
    <row r="105" spans="1:25" s="31" customFormat="1" ht="14.25" customHeight="1" x14ac:dyDescent="0.35">
      <c r="A105" s="50"/>
      <c r="B105" s="51"/>
      <c r="C105" s="51"/>
      <c r="D105" s="51"/>
      <c r="E105" s="51"/>
      <c r="F105" s="52"/>
      <c r="K105" s="47"/>
    </row>
    <row r="106" spans="1:25" s="31" customFormat="1" ht="14.25" customHeight="1" thickBot="1" x14ac:dyDescent="0.4">
      <c r="A106" s="65" t="s">
        <v>744</v>
      </c>
      <c r="B106" s="66"/>
      <c r="C106" s="51"/>
      <c r="D106" s="51"/>
      <c r="E106" s="51"/>
      <c r="F106" s="52"/>
      <c r="K106" s="47"/>
    </row>
    <row r="107" spans="1:25" s="31" customFormat="1" ht="14.25" customHeight="1" thickBot="1" x14ac:dyDescent="0.4">
      <c r="A107" s="50" t="s">
        <v>24</v>
      </c>
      <c r="B107" s="51"/>
      <c r="C107" s="62"/>
      <c r="D107" s="63"/>
      <c r="E107" s="64"/>
      <c r="F107" s="52"/>
      <c r="K107" s="4"/>
    </row>
    <row r="108" spans="1:25" s="31" customFormat="1" ht="14.25" customHeight="1" thickBot="1" x14ac:dyDescent="0.4">
      <c r="A108" s="50" t="s">
        <v>293</v>
      </c>
      <c r="B108" s="51"/>
      <c r="C108" s="62"/>
      <c r="D108" s="63"/>
      <c r="E108" s="64"/>
      <c r="F108" s="52"/>
      <c r="K108" s="4"/>
    </row>
    <row r="109" spans="1:25" s="31" customFormat="1" ht="14.25" customHeight="1" thickBot="1" x14ac:dyDescent="0.4">
      <c r="A109" s="50" t="s">
        <v>25</v>
      </c>
      <c r="B109" s="51"/>
      <c r="C109" s="55"/>
      <c r="D109" s="55"/>
      <c r="E109" s="55"/>
      <c r="F109" s="52"/>
      <c r="K109" s="4"/>
    </row>
    <row r="110" spans="1:25" s="31" customFormat="1" ht="14.25" customHeight="1" thickBot="1" x14ac:dyDescent="0.4">
      <c r="A110" s="50" t="s">
        <v>26</v>
      </c>
      <c r="B110" s="51"/>
      <c r="C110" s="62"/>
      <c r="D110" s="63"/>
      <c r="E110" s="64"/>
      <c r="F110" s="52"/>
      <c r="K110" s="4"/>
    </row>
    <row r="111" spans="1:25" s="31" customFormat="1" ht="14.25" customHeight="1" x14ac:dyDescent="0.35">
      <c r="A111" s="50"/>
      <c r="B111" s="51"/>
      <c r="C111" s="51"/>
      <c r="D111" s="51"/>
      <c r="E111" s="51"/>
      <c r="F111" s="52"/>
      <c r="K111" s="47"/>
    </row>
    <row r="112" spans="1:25" s="31" customFormat="1" ht="14.25" customHeight="1" thickBot="1" x14ac:dyDescent="0.4">
      <c r="A112" s="65" t="s">
        <v>745</v>
      </c>
      <c r="B112" s="66"/>
      <c r="C112" s="51"/>
      <c r="D112" s="51"/>
      <c r="E112" s="51"/>
      <c r="F112" s="52"/>
      <c r="K112" s="47"/>
    </row>
    <row r="113" spans="1:25" s="31" customFormat="1" ht="14.25" customHeight="1" thickBot="1" x14ac:dyDescent="0.4">
      <c r="A113" s="50" t="s">
        <v>24</v>
      </c>
      <c r="B113" s="51"/>
      <c r="C113" s="62"/>
      <c r="D113" s="63"/>
      <c r="E113" s="64"/>
      <c r="F113" s="52"/>
      <c r="K113" s="4"/>
    </row>
    <row r="114" spans="1:25" s="31" customFormat="1" ht="14.25" customHeight="1" thickBot="1" x14ac:dyDescent="0.4">
      <c r="A114" s="50" t="s">
        <v>293</v>
      </c>
      <c r="B114" s="51"/>
      <c r="C114" s="62"/>
      <c r="D114" s="63"/>
      <c r="E114" s="64"/>
      <c r="F114" s="52"/>
      <c r="K114" s="4"/>
    </row>
    <row r="115" spans="1:25" s="31" customFormat="1" ht="14.25" customHeight="1" thickBot="1" x14ac:dyDescent="0.4">
      <c r="A115" s="50" t="s">
        <v>25</v>
      </c>
      <c r="B115" s="51"/>
      <c r="C115" s="55"/>
      <c r="D115" s="55"/>
      <c r="E115" s="55"/>
      <c r="F115" s="52"/>
      <c r="K115" s="4"/>
    </row>
    <row r="116" spans="1:25" s="31" customFormat="1" ht="14.25" customHeight="1" thickBot="1" x14ac:dyDescent="0.4">
      <c r="A116" s="50" t="s">
        <v>26</v>
      </c>
      <c r="B116" s="51"/>
      <c r="C116" s="62"/>
      <c r="D116" s="63"/>
      <c r="E116" s="64"/>
      <c r="F116" s="52"/>
      <c r="K116" s="4"/>
    </row>
    <row r="117" spans="1:25" x14ac:dyDescent="0.35">
      <c r="A117" s="50"/>
      <c r="B117" s="51"/>
      <c r="C117" s="51"/>
      <c r="D117" s="51"/>
      <c r="E117" s="51"/>
      <c r="F117" s="52"/>
    </row>
    <row r="118" spans="1:25" x14ac:dyDescent="0.35">
      <c r="A118" s="6" t="s">
        <v>742</v>
      </c>
      <c r="B118" s="7"/>
      <c r="C118" s="7"/>
      <c r="D118" s="7"/>
      <c r="E118" s="7"/>
      <c r="F118" s="8"/>
    </row>
    <row r="119" spans="1:25" s="31" customFormat="1" x14ac:dyDescent="0.35">
      <c r="A119" s="6" t="s">
        <v>743</v>
      </c>
      <c r="B119" s="7"/>
      <c r="C119" s="7"/>
      <c r="D119" s="7"/>
      <c r="E119" s="7"/>
      <c r="F119" s="8"/>
      <c r="K119" s="47"/>
    </row>
    <row r="120" spans="1:25" x14ac:dyDescent="0.35">
      <c r="A120" s="9" t="s">
        <v>302</v>
      </c>
      <c r="B120" s="10"/>
      <c r="C120" s="10"/>
      <c r="D120" s="10"/>
      <c r="E120" s="10"/>
      <c r="F120" s="11"/>
    </row>
    <row r="122" spans="1:25" x14ac:dyDescent="0.35">
      <c r="A122" s="46" t="s">
        <v>708</v>
      </c>
      <c r="D122" s="49" t="str">
        <f>IF(T122=0,"YES","NO")</f>
        <v>NO</v>
      </c>
      <c r="T122" s="31">
        <f>SUM(U122:Y122)</f>
        <v>44</v>
      </c>
      <c r="U122">
        <f>SUM(U7:U98)</f>
        <v>30</v>
      </c>
      <c r="W122" s="31">
        <f>SUM(W7:W98)</f>
        <v>7</v>
      </c>
      <c r="Y122" s="31">
        <f>SUM(Y7:Y98)</f>
        <v>7</v>
      </c>
    </row>
    <row r="124" spans="1:25" ht="14.25" customHeight="1" x14ac:dyDescent="0.35">
      <c r="A124" t="s">
        <v>89</v>
      </c>
    </row>
    <row r="125" spans="1:25" x14ac:dyDescent="0.35">
      <c r="A125" t="s">
        <v>90</v>
      </c>
      <c r="D125" s="3"/>
    </row>
    <row r="126" spans="1:25" x14ac:dyDescent="0.35">
      <c r="D126" s="3"/>
      <c r="E126" s="3"/>
      <c r="F126" s="3"/>
    </row>
    <row r="127" spans="1:25" ht="14.25" customHeight="1" x14ac:dyDescent="0.35">
      <c r="A127" t="s">
        <v>303</v>
      </c>
      <c r="D127" s="3"/>
      <c r="E127" s="3"/>
    </row>
    <row r="128" spans="1:25" x14ac:dyDescent="0.35">
      <c r="B128" t="s">
        <v>304</v>
      </c>
      <c r="C128" s="3" t="s">
        <v>758</v>
      </c>
    </row>
    <row r="129" spans="1:1" ht="14.25" customHeight="1" x14ac:dyDescent="0.35"/>
    <row r="130" spans="1:1" ht="16.5" x14ac:dyDescent="0.35">
      <c r="A130" t="s">
        <v>757</v>
      </c>
    </row>
    <row r="132" spans="1:1" x14ac:dyDescent="0.35">
      <c r="A132" t="s">
        <v>305</v>
      </c>
    </row>
    <row r="133" spans="1:1" x14ac:dyDescent="0.35">
      <c r="A133" t="s">
        <v>306</v>
      </c>
    </row>
    <row r="134" spans="1:1" x14ac:dyDescent="0.35">
      <c r="A134" t="s">
        <v>307</v>
      </c>
    </row>
    <row r="135" spans="1:1" x14ac:dyDescent="0.35">
      <c r="A135" t="s">
        <v>308</v>
      </c>
    </row>
  </sheetData>
  <sheetProtection algorithmName="SHA-512" hashValue="KFQNs4puxN1puvaGciAkXDAqAu4JCS8UZKLIilPbKf2OfQNg5P+IgCSaLxzzwMPdHRiIuVEPTpIO2wuChXk3GA==" saltValue="4rGh8Rj6lUz963UROq89yg==" spinCount="100000" sheet="1" objects="1" scenarios="1"/>
  <mergeCells count="40">
    <mergeCell ref="A106:B106"/>
    <mergeCell ref="C107:E107"/>
    <mergeCell ref="C110:E110"/>
    <mergeCell ref="A112:B112"/>
    <mergeCell ref="C113:E113"/>
    <mergeCell ref="C116:E116"/>
    <mergeCell ref="C108:E108"/>
    <mergeCell ref="E20:I20"/>
    <mergeCell ref="E21:I21"/>
    <mergeCell ref="C82:E82"/>
    <mergeCell ref="C84:E84"/>
    <mergeCell ref="C75:E75"/>
    <mergeCell ref="C76:E76"/>
    <mergeCell ref="C78:E78"/>
    <mergeCell ref="C81:E81"/>
    <mergeCell ref="C98:E98"/>
    <mergeCell ref="C95:E95"/>
    <mergeCell ref="C96:E96"/>
    <mergeCell ref="C114:E114"/>
    <mergeCell ref="C7:I7"/>
    <mergeCell ref="B25:I25"/>
    <mergeCell ref="B53:C53"/>
    <mergeCell ref="B58:C58"/>
    <mergeCell ref="B57:C57"/>
    <mergeCell ref="B56:C56"/>
    <mergeCell ref="B29:I29"/>
    <mergeCell ref="B30:I30"/>
    <mergeCell ref="B26:I26"/>
    <mergeCell ref="B27:I27"/>
    <mergeCell ref="B28:I28"/>
    <mergeCell ref="B51:C51"/>
    <mergeCell ref="B52:C52"/>
    <mergeCell ref="C11:E11"/>
    <mergeCell ref="E18:I18"/>
    <mergeCell ref="E19:I19"/>
    <mergeCell ref="A88:B88"/>
    <mergeCell ref="A94:B94"/>
    <mergeCell ref="C89:E89"/>
    <mergeCell ref="C90:E90"/>
    <mergeCell ref="C92:E92"/>
  </mergeCells>
  <conditionalFormatting sqref="N1:R106 N117:R1048576">
    <cfRule type="containsText" dxfId="1" priority="2" operator="containsText" text="incomplete">
      <formula>NOT(ISERROR(SEARCH("incomplete",N1)))</formula>
    </cfRule>
  </conditionalFormatting>
  <conditionalFormatting sqref="N107:R116">
    <cfRule type="containsText" dxfId="0" priority="1" operator="containsText" text="incomplete">
      <formula>NOT(ISERROR(SEARCH("incomplete",N107)))</formula>
    </cfRule>
  </conditionalFormatting>
  <dataValidations xWindow="293" yWindow="889" count="6">
    <dataValidation type="textLength" operator="equal" allowBlank="1" showInputMessage="1" showErrorMessage="1" error="Please Enter the three digit area code here." promptTitle="Area Code" prompt="Please Enter the Area Code Here" sqref="C83 C77 C64 C97 C91 C115 C109">
      <formula1>3</formula1>
    </dataValidation>
    <dataValidation type="textLength" operator="equal" allowBlank="1" showInputMessage="1" showErrorMessage="1" error="Please enter only the first three digits of the phone number here." promptTitle="First 3" prompt="Please input the first three digits of the phone numbere here." sqref="D83 D77 D64 D97 D91 D115 D109">
      <formula1>3</formula1>
    </dataValidation>
    <dataValidation type="textLength" operator="equal" allowBlank="1" showInputMessage="1" showErrorMessage="1" error="Please enter only the last four digits of the phone number here." promptTitle="Last 4" prompt="Please input the last four digits of the phone numbere here." sqref="E83 E77 E64 E97 E91 E115 E109">
      <formula1>4</formula1>
    </dataValidation>
    <dataValidation type="textLength" operator="equal" allowBlank="1" showInputMessage="1" showErrorMessage="1" error="Please enter only the two letter abbreviation for the state here." prompt="Please enter the 2 letter abbreviation for the state here." sqref="E53 E58">
      <formula1>2</formula1>
    </dataValidation>
    <dataValidation type="textLength" operator="equal" allowBlank="1" showInputMessage="1" showErrorMessage="1" error="Please enter the five digit zip code here." prompt="Please enter the five digit zip code here" sqref="H58 H53">
      <formula1>5</formula1>
    </dataValidation>
    <dataValidation type="whole" operator="greaterThan" allowBlank="1" showInputMessage="1" showErrorMessage="1" error="Please Enter Amounts in Whole Numbers Greater than Zero or leave it blank." sqref="C18:C21">
      <formula1>0</formula1>
    </dataValidation>
  </dataValidations>
  <pageMargins left="0.7" right="0.7" top="0.75" bottom="0.75" header="0.3" footer="0.3"/>
  <pageSetup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93" yWindow="889" count="5">
        <x14:dataValidation type="list" allowBlank="1" showInputMessage="1" showErrorMessage="1">
          <x14:formula1>
            <xm:f>'Data Validation'!$B$2:$B$163</xm:f>
          </x14:formula1>
          <xm:sqref>C7:I7</xm:sqref>
        </x14:dataValidation>
        <x14:dataValidation type="list" allowBlank="1" showInputMessage="1" showErrorMessage="1">
          <x14:formula1>
            <xm:f>'Data Validation'!$F$2:$F$3</xm:f>
          </x14:formula1>
          <xm:sqref>C11:E11</xm:sqref>
        </x14:dataValidation>
        <x14:dataValidation type="list" allowBlank="1" showInputMessage="1" showErrorMessage="1">
          <x14:formula1>
            <xm:f>'Data Validation'!$H$2:$H$3</xm:f>
          </x14:formula1>
          <xm:sqref>C14 B38 B35</xm:sqref>
        </x14:dataValidation>
        <x14:dataValidation type="list" allowBlank="1" showInputMessage="1" showErrorMessage="1">
          <x14:formula1>
            <xm:f>'Data Validation'!$J$2:$J$5</xm:f>
          </x14:formula1>
          <xm:sqref>B41</xm:sqref>
        </x14:dataValidation>
        <x14:dataValidation type="list" allowBlank="1" showInputMessage="1" showErrorMessage="1">
          <x14:formula1>
            <xm:f>'Data Validation'!$L$2:$L$6</xm:f>
          </x14:formula1>
          <xm:sqref>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4"/>
  <sheetViews>
    <sheetView showGridLines="0" workbookViewId="0">
      <selection activeCell="D11" sqref="D11"/>
    </sheetView>
  </sheetViews>
  <sheetFormatPr defaultRowHeight="14.5" x14ac:dyDescent="0.35"/>
  <cols>
    <col min="1" max="1" width="3" customWidth="1"/>
    <col min="2" max="2" width="86.26953125" customWidth="1"/>
  </cols>
  <sheetData>
    <row r="1" spans="1:3" ht="15" thickBot="1" x14ac:dyDescent="0.4">
      <c r="A1" s="31"/>
      <c r="B1" s="3" t="s">
        <v>290</v>
      </c>
    </row>
    <row r="2" spans="1:3" ht="15" thickBot="1" x14ac:dyDescent="0.4">
      <c r="A2">
        <v>7</v>
      </c>
      <c r="B2" s="45"/>
      <c r="C2" s="31"/>
    </row>
    <row r="3" spans="1:3" ht="15" thickBot="1" x14ac:dyDescent="0.4">
      <c r="A3">
        <v>8</v>
      </c>
      <c r="B3" s="45"/>
    </row>
    <row r="4" spans="1:3" ht="15" thickBot="1" x14ac:dyDescent="0.4">
      <c r="A4">
        <v>9</v>
      </c>
      <c r="B4" s="45"/>
    </row>
    <row r="5" spans="1:3" ht="15" thickBot="1" x14ac:dyDescent="0.4">
      <c r="A5">
        <v>10</v>
      </c>
      <c r="B5" s="45"/>
    </row>
    <row r="6" spans="1:3" ht="15" thickBot="1" x14ac:dyDescent="0.4">
      <c r="A6">
        <v>11</v>
      </c>
      <c r="B6" s="45"/>
    </row>
    <row r="7" spans="1:3" ht="15" thickBot="1" x14ac:dyDescent="0.4">
      <c r="A7">
        <v>12</v>
      </c>
      <c r="B7" s="45"/>
    </row>
    <row r="8" spans="1:3" ht="15" thickBot="1" x14ac:dyDescent="0.4">
      <c r="A8">
        <v>13</v>
      </c>
      <c r="B8" s="45"/>
    </row>
    <row r="9" spans="1:3" ht="15" thickBot="1" x14ac:dyDescent="0.4">
      <c r="A9">
        <v>14</v>
      </c>
      <c r="B9" s="45"/>
    </row>
    <row r="10" spans="1:3" ht="15" thickBot="1" x14ac:dyDescent="0.4">
      <c r="A10">
        <v>15</v>
      </c>
      <c r="B10" s="45"/>
    </row>
    <row r="11" spans="1:3" ht="15" thickBot="1" x14ac:dyDescent="0.4">
      <c r="A11">
        <v>16</v>
      </c>
      <c r="B11" s="45"/>
    </row>
    <row r="12" spans="1:3" ht="15" thickBot="1" x14ac:dyDescent="0.4">
      <c r="A12">
        <v>17</v>
      </c>
      <c r="B12" s="45"/>
    </row>
    <row r="13" spans="1:3" ht="15" thickBot="1" x14ac:dyDescent="0.4">
      <c r="A13">
        <v>18</v>
      </c>
      <c r="B13" s="45"/>
    </row>
    <row r="14" spans="1:3" ht="15" thickBot="1" x14ac:dyDescent="0.4">
      <c r="A14">
        <v>19</v>
      </c>
      <c r="B14" s="45"/>
    </row>
    <row r="15" spans="1:3" ht="15" thickBot="1" x14ac:dyDescent="0.4">
      <c r="A15">
        <v>20</v>
      </c>
      <c r="B15" s="45"/>
    </row>
    <row r="16" spans="1:3" ht="15" thickBot="1" x14ac:dyDescent="0.4">
      <c r="A16">
        <v>21</v>
      </c>
      <c r="B16" s="45"/>
    </row>
    <row r="17" spans="1:2" ht="15" thickBot="1" x14ac:dyDescent="0.4">
      <c r="A17">
        <v>22</v>
      </c>
      <c r="B17" s="45"/>
    </row>
    <row r="18" spans="1:2" ht="15" thickBot="1" x14ac:dyDescent="0.4">
      <c r="A18">
        <v>23</v>
      </c>
      <c r="B18" s="45"/>
    </row>
    <row r="19" spans="1:2" ht="15" thickBot="1" x14ac:dyDescent="0.4">
      <c r="A19">
        <v>24</v>
      </c>
      <c r="B19" s="45"/>
    </row>
    <row r="20" spans="1:2" ht="15" thickBot="1" x14ac:dyDescent="0.4">
      <c r="A20">
        <v>25</v>
      </c>
      <c r="B20" s="45"/>
    </row>
    <row r="21" spans="1:2" ht="15" thickBot="1" x14ac:dyDescent="0.4">
      <c r="A21">
        <v>26</v>
      </c>
      <c r="B21" s="45"/>
    </row>
    <row r="22" spans="1:2" ht="15" thickBot="1" x14ac:dyDescent="0.4">
      <c r="A22">
        <v>27</v>
      </c>
      <c r="B22" s="45"/>
    </row>
    <row r="23" spans="1:2" ht="15" thickBot="1" x14ac:dyDescent="0.4">
      <c r="A23">
        <v>28</v>
      </c>
      <c r="B23" s="45"/>
    </row>
    <row r="24" spans="1:2" ht="15" thickBot="1" x14ac:dyDescent="0.4">
      <c r="A24">
        <v>29</v>
      </c>
      <c r="B24" s="45"/>
    </row>
    <row r="25" spans="1:2" ht="15" thickBot="1" x14ac:dyDescent="0.4">
      <c r="A25">
        <v>30</v>
      </c>
      <c r="B25" s="45"/>
    </row>
    <row r="26" spans="1:2" ht="15" thickBot="1" x14ac:dyDescent="0.4">
      <c r="A26">
        <v>31</v>
      </c>
      <c r="B26" s="45"/>
    </row>
    <row r="27" spans="1:2" ht="15" thickBot="1" x14ac:dyDescent="0.4">
      <c r="A27">
        <v>32</v>
      </c>
      <c r="B27" s="45"/>
    </row>
    <row r="28" spans="1:2" ht="15" thickBot="1" x14ac:dyDescent="0.4">
      <c r="A28">
        <v>33</v>
      </c>
      <c r="B28" s="45"/>
    </row>
    <row r="29" spans="1:2" ht="15" thickBot="1" x14ac:dyDescent="0.4">
      <c r="A29">
        <v>34</v>
      </c>
      <c r="B29" s="45"/>
    </row>
    <row r="30" spans="1:2" ht="15" thickBot="1" x14ac:dyDescent="0.4">
      <c r="A30">
        <v>35</v>
      </c>
      <c r="B30" s="45"/>
    </row>
    <row r="31" spans="1:2" ht="15" thickBot="1" x14ac:dyDescent="0.4">
      <c r="A31">
        <v>36</v>
      </c>
      <c r="B31" s="45"/>
    </row>
    <row r="32" spans="1:2" ht="15" thickBot="1" x14ac:dyDescent="0.4">
      <c r="A32">
        <v>37</v>
      </c>
      <c r="B32" s="45"/>
    </row>
    <row r="33" spans="1:2" ht="15" thickBot="1" x14ac:dyDescent="0.4">
      <c r="A33">
        <v>38</v>
      </c>
      <c r="B33" s="45"/>
    </row>
    <row r="34" spans="1:2" ht="15" thickBot="1" x14ac:dyDescent="0.4">
      <c r="A34">
        <v>39</v>
      </c>
      <c r="B34" s="45"/>
    </row>
    <row r="35" spans="1:2" ht="15" thickBot="1" x14ac:dyDescent="0.4">
      <c r="A35">
        <v>40</v>
      </c>
      <c r="B35" s="45"/>
    </row>
    <row r="36" spans="1:2" ht="15" thickBot="1" x14ac:dyDescent="0.4">
      <c r="A36">
        <v>41</v>
      </c>
      <c r="B36" s="45"/>
    </row>
    <row r="37" spans="1:2" ht="15" thickBot="1" x14ac:dyDescent="0.4">
      <c r="A37">
        <v>42</v>
      </c>
      <c r="B37" s="45"/>
    </row>
    <row r="38" spans="1:2" ht="15" thickBot="1" x14ac:dyDescent="0.4">
      <c r="A38">
        <v>43</v>
      </c>
      <c r="B38" s="45"/>
    </row>
    <row r="39" spans="1:2" ht="15" thickBot="1" x14ac:dyDescent="0.4">
      <c r="A39">
        <v>44</v>
      </c>
      <c r="B39" s="45"/>
    </row>
    <row r="40" spans="1:2" ht="15" thickBot="1" x14ac:dyDescent="0.4">
      <c r="A40">
        <v>45</v>
      </c>
      <c r="B40" s="45"/>
    </row>
    <row r="41" spans="1:2" ht="15" thickBot="1" x14ac:dyDescent="0.4">
      <c r="A41">
        <v>46</v>
      </c>
      <c r="B41" s="45"/>
    </row>
    <row r="42" spans="1:2" ht="15" thickBot="1" x14ac:dyDescent="0.4">
      <c r="A42">
        <v>47</v>
      </c>
      <c r="B42" s="45"/>
    </row>
    <row r="43" spans="1:2" ht="15" thickBot="1" x14ac:dyDescent="0.4">
      <c r="A43">
        <v>48</v>
      </c>
      <c r="B43" s="45"/>
    </row>
    <row r="44" spans="1:2" ht="15" thickBot="1" x14ac:dyDescent="0.4">
      <c r="A44">
        <v>49</v>
      </c>
      <c r="B44" s="4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163"/>
  <sheetViews>
    <sheetView topLeftCell="A55" workbookViewId="0">
      <selection activeCell="D90" sqref="D90"/>
    </sheetView>
  </sheetViews>
  <sheetFormatPr defaultRowHeight="14.5" x14ac:dyDescent="0.35"/>
  <cols>
    <col min="6" max="6" width="17.7265625" bestFit="1" customWidth="1"/>
    <col min="10" max="10" width="17.7265625" bestFit="1" customWidth="1"/>
  </cols>
  <sheetData>
    <row r="1" spans="2:12" x14ac:dyDescent="0.35">
      <c r="B1" t="s">
        <v>33</v>
      </c>
      <c r="C1" t="s">
        <v>34</v>
      </c>
      <c r="D1" t="s">
        <v>91</v>
      </c>
    </row>
    <row r="2" spans="2:12" x14ac:dyDescent="0.35">
      <c r="B2" t="s">
        <v>46</v>
      </c>
      <c r="C2" t="s">
        <v>92</v>
      </c>
      <c r="D2" t="s">
        <v>93</v>
      </c>
      <c r="F2" t="s">
        <v>35</v>
      </c>
      <c r="H2" t="s">
        <v>37</v>
      </c>
      <c r="J2" t="s">
        <v>711</v>
      </c>
      <c r="L2" t="s">
        <v>41</v>
      </c>
    </row>
    <row r="3" spans="2:12" x14ac:dyDescent="0.35">
      <c r="B3" t="s">
        <v>47</v>
      </c>
      <c r="C3" t="s">
        <v>94</v>
      </c>
      <c r="D3" t="s">
        <v>95</v>
      </c>
      <c r="F3" t="s">
        <v>36</v>
      </c>
      <c r="H3" t="s">
        <v>38</v>
      </c>
      <c r="J3" t="s">
        <v>710</v>
      </c>
      <c r="L3" t="s">
        <v>42</v>
      </c>
    </row>
    <row r="4" spans="2:12" x14ac:dyDescent="0.35">
      <c r="B4" t="s">
        <v>48</v>
      </c>
      <c r="C4" t="s">
        <v>96</v>
      </c>
      <c r="D4" t="s">
        <v>97</v>
      </c>
      <c r="J4" t="s">
        <v>39</v>
      </c>
      <c r="L4" t="s">
        <v>43</v>
      </c>
    </row>
    <row r="5" spans="2:12" x14ac:dyDescent="0.35">
      <c r="B5" t="s">
        <v>49</v>
      </c>
      <c r="C5" t="s">
        <v>98</v>
      </c>
      <c r="D5" t="s">
        <v>99</v>
      </c>
      <c r="J5" t="s">
        <v>40</v>
      </c>
      <c r="L5" t="s">
        <v>44</v>
      </c>
    </row>
    <row r="6" spans="2:12" x14ac:dyDescent="0.35">
      <c r="B6" t="s">
        <v>50</v>
      </c>
      <c r="C6" t="s">
        <v>100</v>
      </c>
      <c r="D6" t="s">
        <v>101</v>
      </c>
      <c r="L6" t="s">
        <v>45</v>
      </c>
    </row>
    <row r="7" spans="2:12" x14ac:dyDescent="0.35">
      <c r="B7" t="s">
        <v>51</v>
      </c>
      <c r="C7" t="s">
        <v>102</v>
      </c>
      <c r="D7" t="s">
        <v>103</v>
      </c>
    </row>
    <row r="8" spans="2:12" x14ac:dyDescent="0.35">
      <c r="B8" t="s">
        <v>52</v>
      </c>
      <c r="C8" t="s">
        <v>104</v>
      </c>
      <c r="D8" t="s">
        <v>105</v>
      </c>
    </row>
    <row r="9" spans="2:12" x14ac:dyDescent="0.35">
      <c r="B9" t="s">
        <v>53</v>
      </c>
      <c r="C9" t="s">
        <v>106</v>
      </c>
      <c r="D9" t="s">
        <v>107</v>
      </c>
    </row>
    <row r="10" spans="2:12" x14ac:dyDescent="0.35">
      <c r="B10" t="s">
        <v>54</v>
      </c>
      <c r="C10" t="s">
        <v>108</v>
      </c>
      <c r="D10" t="s">
        <v>109</v>
      </c>
    </row>
    <row r="11" spans="2:12" x14ac:dyDescent="0.35">
      <c r="B11" t="s">
        <v>55</v>
      </c>
      <c r="C11" t="s">
        <v>110</v>
      </c>
      <c r="D11" t="s">
        <v>111</v>
      </c>
    </row>
    <row r="12" spans="2:12" x14ac:dyDescent="0.35">
      <c r="B12" t="s">
        <v>56</v>
      </c>
      <c r="C12" t="s">
        <v>112</v>
      </c>
      <c r="D12" t="s">
        <v>113</v>
      </c>
    </row>
    <row r="13" spans="2:12" x14ac:dyDescent="0.35">
      <c r="B13" t="s">
        <v>57</v>
      </c>
      <c r="C13" t="s">
        <v>114</v>
      </c>
      <c r="D13" t="s">
        <v>115</v>
      </c>
    </row>
    <row r="14" spans="2:12" x14ac:dyDescent="0.35">
      <c r="B14" t="s">
        <v>58</v>
      </c>
      <c r="C14" t="s">
        <v>116</v>
      </c>
      <c r="D14" t="s">
        <v>117</v>
      </c>
    </row>
    <row r="15" spans="2:12" x14ac:dyDescent="0.35">
      <c r="B15" t="s">
        <v>59</v>
      </c>
      <c r="C15" t="s">
        <v>118</v>
      </c>
      <c r="D15" t="s">
        <v>119</v>
      </c>
    </row>
    <row r="16" spans="2:12" x14ac:dyDescent="0.35">
      <c r="B16" t="s">
        <v>60</v>
      </c>
      <c r="C16" t="s">
        <v>120</v>
      </c>
      <c r="D16" t="s">
        <v>121</v>
      </c>
    </row>
    <row r="17" spans="2:4" x14ac:dyDescent="0.35">
      <c r="B17" t="s">
        <v>61</v>
      </c>
      <c r="C17" t="s">
        <v>122</v>
      </c>
      <c r="D17" t="s">
        <v>123</v>
      </c>
    </row>
    <row r="18" spans="2:4" x14ac:dyDescent="0.35">
      <c r="B18" t="s">
        <v>62</v>
      </c>
      <c r="C18" t="s">
        <v>124</v>
      </c>
      <c r="D18" t="s">
        <v>125</v>
      </c>
    </row>
    <row r="19" spans="2:4" x14ac:dyDescent="0.35">
      <c r="B19" t="s">
        <v>63</v>
      </c>
      <c r="C19" t="s">
        <v>126</v>
      </c>
      <c r="D19" t="s">
        <v>127</v>
      </c>
    </row>
    <row r="20" spans="2:4" x14ac:dyDescent="0.35">
      <c r="B20" t="s">
        <v>64</v>
      </c>
      <c r="C20" t="s">
        <v>128</v>
      </c>
      <c r="D20" t="s">
        <v>129</v>
      </c>
    </row>
    <row r="21" spans="2:4" x14ac:dyDescent="0.35">
      <c r="B21" t="s">
        <v>65</v>
      </c>
      <c r="C21" t="s">
        <v>130</v>
      </c>
      <c r="D21" t="s">
        <v>131</v>
      </c>
    </row>
    <row r="22" spans="2:4" x14ac:dyDescent="0.35">
      <c r="B22" t="s">
        <v>66</v>
      </c>
      <c r="C22" t="s">
        <v>132</v>
      </c>
      <c r="D22" t="s">
        <v>133</v>
      </c>
    </row>
    <row r="23" spans="2:4" x14ac:dyDescent="0.35">
      <c r="B23" t="s">
        <v>67</v>
      </c>
      <c r="C23" t="s">
        <v>134</v>
      </c>
      <c r="D23" t="s">
        <v>135</v>
      </c>
    </row>
    <row r="24" spans="2:4" x14ac:dyDescent="0.35">
      <c r="B24" t="s">
        <v>68</v>
      </c>
      <c r="C24" t="s">
        <v>136</v>
      </c>
      <c r="D24" t="s">
        <v>137</v>
      </c>
    </row>
    <row r="25" spans="2:4" x14ac:dyDescent="0.35">
      <c r="B25" t="s">
        <v>69</v>
      </c>
      <c r="C25" t="s">
        <v>138</v>
      </c>
      <c r="D25" t="s">
        <v>139</v>
      </c>
    </row>
    <row r="26" spans="2:4" x14ac:dyDescent="0.35">
      <c r="B26" t="s">
        <v>70</v>
      </c>
      <c r="C26" t="s">
        <v>140</v>
      </c>
      <c r="D26" t="s">
        <v>141</v>
      </c>
    </row>
    <row r="27" spans="2:4" x14ac:dyDescent="0.35">
      <c r="B27" t="s">
        <v>71</v>
      </c>
      <c r="C27" t="s">
        <v>142</v>
      </c>
      <c r="D27" t="s">
        <v>143</v>
      </c>
    </row>
    <row r="28" spans="2:4" x14ac:dyDescent="0.35">
      <c r="B28" t="s">
        <v>72</v>
      </c>
      <c r="C28" t="s">
        <v>144</v>
      </c>
      <c r="D28" t="s">
        <v>145</v>
      </c>
    </row>
    <row r="29" spans="2:4" x14ac:dyDescent="0.35">
      <c r="B29" t="s">
        <v>73</v>
      </c>
      <c r="C29" t="s">
        <v>146</v>
      </c>
      <c r="D29" t="s">
        <v>147</v>
      </c>
    </row>
    <row r="30" spans="2:4" x14ac:dyDescent="0.35">
      <c r="B30" t="s">
        <v>74</v>
      </c>
      <c r="C30" t="s">
        <v>148</v>
      </c>
      <c r="D30" t="s">
        <v>149</v>
      </c>
    </row>
    <row r="31" spans="2:4" x14ac:dyDescent="0.35">
      <c r="B31" t="s">
        <v>75</v>
      </c>
      <c r="C31" t="s">
        <v>150</v>
      </c>
      <c r="D31" t="s">
        <v>151</v>
      </c>
    </row>
    <row r="32" spans="2:4" x14ac:dyDescent="0.35">
      <c r="B32" t="s">
        <v>76</v>
      </c>
      <c r="C32" t="s">
        <v>152</v>
      </c>
      <c r="D32" t="s">
        <v>153</v>
      </c>
    </row>
    <row r="33" spans="2:4" x14ac:dyDescent="0.35">
      <c r="B33" t="s">
        <v>77</v>
      </c>
      <c r="C33" t="s">
        <v>154</v>
      </c>
      <c r="D33" t="s">
        <v>155</v>
      </c>
    </row>
    <row r="34" spans="2:4" x14ac:dyDescent="0.35">
      <c r="B34" t="s">
        <v>78</v>
      </c>
      <c r="C34" t="s">
        <v>156</v>
      </c>
      <c r="D34" t="s">
        <v>157</v>
      </c>
    </row>
    <row r="35" spans="2:4" x14ac:dyDescent="0.35">
      <c r="B35" t="s">
        <v>79</v>
      </c>
      <c r="C35" t="s">
        <v>158</v>
      </c>
      <c r="D35" t="s">
        <v>159</v>
      </c>
    </row>
    <row r="36" spans="2:4" x14ac:dyDescent="0.35">
      <c r="B36" t="s">
        <v>80</v>
      </c>
      <c r="C36" t="s">
        <v>160</v>
      </c>
      <c r="D36" t="s">
        <v>161</v>
      </c>
    </row>
    <row r="37" spans="2:4" x14ac:dyDescent="0.35">
      <c r="B37" t="s">
        <v>81</v>
      </c>
      <c r="C37" t="s">
        <v>162</v>
      </c>
      <c r="D37" t="s">
        <v>163</v>
      </c>
    </row>
    <row r="38" spans="2:4" x14ac:dyDescent="0.35">
      <c r="B38" t="s">
        <v>82</v>
      </c>
      <c r="C38" t="s">
        <v>164</v>
      </c>
      <c r="D38" t="s">
        <v>165</v>
      </c>
    </row>
    <row r="39" spans="2:4" s="31" customFormat="1" x14ac:dyDescent="0.35">
      <c r="B39" s="31" t="s">
        <v>748</v>
      </c>
      <c r="C39" s="5" t="s">
        <v>746</v>
      </c>
      <c r="D39" s="31" t="s">
        <v>747</v>
      </c>
    </row>
    <row r="40" spans="2:4" x14ac:dyDescent="0.35">
      <c r="B40" t="s">
        <v>83</v>
      </c>
      <c r="C40" t="s">
        <v>166</v>
      </c>
      <c r="D40" t="s">
        <v>167</v>
      </c>
    </row>
    <row r="41" spans="2:4" x14ac:dyDescent="0.35">
      <c r="B41" t="s">
        <v>84</v>
      </c>
      <c r="C41" t="s">
        <v>168</v>
      </c>
      <c r="D41" t="s">
        <v>169</v>
      </c>
    </row>
    <row r="42" spans="2:4" x14ac:dyDescent="0.35">
      <c r="B42" t="s">
        <v>85</v>
      </c>
      <c r="C42" t="s">
        <v>170</v>
      </c>
      <c r="D42" t="s">
        <v>171</v>
      </c>
    </row>
    <row r="43" spans="2:4" x14ac:dyDescent="0.35">
      <c r="B43" t="s">
        <v>86</v>
      </c>
      <c r="C43" t="s">
        <v>172</v>
      </c>
      <c r="D43" t="s">
        <v>173</v>
      </c>
    </row>
    <row r="44" spans="2:4" x14ac:dyDescent="0.35">
      <c r="B44" t="s">
        <v>87</v>
      </c>
      <c r="C44" s="31" t="s">
        <v>174</v>
      </c>
      <c r="D44" t="s">
        <v>175</v>
      </c>
    </row>
    <row r="45" spans="2:4" s="31" customFormat="1" x14ac:dyDescent="0.35">
      <c r="B45" s="31" t="s">
        <v>751</v>
      </c>
      <c r="C45" s="5" t="s">
        <v>749</v>
      </c>
      <c r="D45" s="31" t="s">
        <v>750</v>
      </c>
    </row>
    <row r="46" spans="2:4" x14ac:dyDescent="0.35">
      <c r="B46" t="s">
        <v>460</v>
      </c>
      <c r="C46" s="5" t="s">
        <v>342</v>
      </c>
      <c r="D46" t="s">
        <v>176</v>
      </c>
    </row>
    <row r="47" spans="2:4" x14ac:dyDescent="0.35">
      <c r="B47" t="s">
        <v>461</v>
      </c>
      <c r="C47" s="5" t="s">
        <v>343</v>
      </c>
      <c r="D47" t="s">
        <v>177</v>
      </c>
    </row>
    <row r="48" spans="2:4" x14ac:dyDescent="0.35">
      <c r="B48" t="s">
        <v>462</v>
      </c>
      <c r="C48" s="5" t="s">
        <v>344</v>
      </c>
      <c r="D48" t="s">
        <v>178</v>
      </c>
    </row>
    <row r="49" spans="2:4" x14ac:dyDescent="0.35">
      <c r="B49" t="s">
        <v>463</v>
      </c>
      <c r="C49" s="5" t="s">
        <v>345</v>
      </c>
      <c r="D49" t="s">
        <v>179</v>
      </c>
    </row>
    <row r="50" spans="2:4" x14ac:dyDescent="0.35">
      <c r="B50" t="s">
        <v>464</v>
      </c>
      <c r="C50" s="5" t="s">
        <v>346</v>
      </c>
      <c r="D50" t="s">
        <v>180</v>
      </c>
    </row>
    <row r="51" spans="2:4" x14ac:dyDescent="0.35">
      <c r="B51" t="s">
        <v>465</v>
      </c>
      <c r="C51" s="5" t="s">
        <v>347</v>
      </c>
      <c r="D51" t="s">
        <v>181</v>
      </c>
    </row>
    <row r="52" spans="2:4" x14ac:dyDescent="0.35">
      <c r="B52" t="s">
        <v>466</v>
      </c>
      <c r="C52" s="5" t="s">
        <v>348</v>
      </c>
      <c r="D52" t="s">
        <v>182</v>
      </c>
    </row>
    <row r="53" spans="2:4" x14ac:dyDescent="0.35">
      <c r="B53" t="s">
        <v>467</v>
      </c>
      <c r="C53" s="5" t="s">
        <v>349</v>
      </c>
      <c r="D53" t="s">
        <v>183</v>
      </c>
    </row>
    <row r="54" spans="2:4" x14ac:dyDescent="0.35">
      <c r="B54" t="s">
        <v>468</v>
      </c>
      <c r="C54" s="5" t="s">
        <v>350</v>
      </c>
      <c r="D54" t="s">
        <v>184</v>
      </c>
    </row>
    <row r="55" spans="2:4" x14ac:dyDescent="0.35">
      <c r="B55" t="s">
        <v>469</v>
      </c>
      <c r="C55" s="5" t="s">
        <v>351</v>
      </c>
      <c r="D55" t="s">
        <v>185</v>
      </c>
    </row>
    <row r="56" spans="2:4" x14ac:dyDescent="0.35">
      <c r="B56" t="s">
        <v>470</v>
      </c>
      <c r="C56" s="5" t="s">
        <v>352</v>
      </c>
      <c r="D56" t="s">
        <v>186</v>
      </c>
    </row>
    <row r="57" spans="2:4" x14ac:dyDescent="0.35">
      <c r="B57" t="s">
        <v>471</v>
      </c>
      <c r="C57" s="5" t="s">
        <v>353</v>
      </c>
      <c r="D57" t="s">
        <v>187</v>
      </c>
    </row>
    <row r="58" spans="2:4" x14ac:dyDescent="0.35">
      <c r="B58" t="s">
        <v>472</v>
      </c>
      <c r="C58" s="5" t="s">
        <v>354</v>
      </c>
      <c r="D58" t="s">
        <v>188</v>
      </c>
    </row>
    <row r="59" spans="2:4" x14ac:dyDescent="0.35">
      <c r="B59" t="s">
        <v>473</v>
      </c>
      <c r="C59" s="5" t="s">
        <v>355</v>
      </c>
      <c r="D59" t="s">
        <v>189</v>
      </c>
    </row>
    <row r="60" spans="2:4" x14ac:dyDescent="0.35">
      <c r="B60" t="s">
        <v>474</v>
      </c>
      <c r="C60" s="5" t="s">
        <v>356</v>
      </c>
      <c r="D60" t="s">
        <v>752</v>
      </c>
    </row>
    <row r="61" spans="2:4" x14ac:dyDescent="0.35">
      <c r="B61" t="s">
        <v>475</v>
      </c>
      <c r="C61" s="5" t="s">
        <v>357</v>
      </c>
      <c r="D61" t="s">
        <v>190</v>
      </c>
    </row>
    <row r="62" spans="2:4" x14ac:dyDescent="0.35">
      <c r="B62" t="s">
        <v>476</v>
      </c>
      <c r="C62" s="5" t="s">
        <v>358</v>
      </c>
      <c r="D62" t="s">
        <v>191</v>
      </c>
    </row>
    <row r="63" spans="2:4" x14ac:dyDescent="0.35">
      <c r="B63" t="s">
        <v>477</v>
      </c>
      <c r="C63" s="5" t="s">
        <v>359</v>
      </c>
      <c r="D63" t="s">
        <v>192</v>
      </c>
    </row>
    <row r="64" spans="2:4" x14ac:dyDescent="0.35">
      <c r="B64" t="s">
        <v>478</v>
      </c>
      <c r="C64" s="5" t="s">
        <v>360</v>
      </c>
      <c r="D64" t="s">
        <v>193</v>
      </c>
    </row>
    <row r="65" spans="2:4" x14ac:dyDescent="0.35">
      <c r="B65" t="s">
        <v>479</v>
      </c>
      <c r="C65" s="5" t="s">
        <v>361</v>
      </c>
      <c r="D65" t="s">
        <v>194</v>
      </c>
    </row>
    <row r="66" spans="2:4" x14ac:dyDescent="0.35">
      <c r="B66" t="s">
        <v>480</v>
      </c>
      <c r="C66" s="5" t="s">
        <v>362</v>
      </c>
      <c r="D66" t="s">
        <v>195</v>
      </c>
    </row>
    <row r="67" spans="2:4" x14ac:dyDescent="0.35">
      <c r="B67" t="s">
        <v>481</v>
      </c>
      <c r="C67" s="5" t="s">
        <v>363</v>
      </c>
      <c r="D67" t="s">
        <v>196</v>
      </c>
    </row>
    <row r="68" spans="2:4" x14ac:dyDescent="0.35">
      <c r="B68" t="s">
        <v>482</v>
      </c>
      <c r="C68" s="5" t="s">
        <v>364</v>
      </c>
      <c r="D68" t="s">
        <v>197</v>
      </c>
    </row>
    <row r="69" spans="2:4" x14ac:dyDescent="0.35">
      <c r="B69" t="s">
        <v>483</v>
      </c>
      <c r="C69" s="5" t="s">
        <v>365</v>
      </c>
      <c r="D69" t="s">
        <v>198</v>
      </c>
    </row>
    <row r="70" spans="2:4" x14ac:dyDescent="0.35">
      <c r="B70" t="s">
        <v>484</v>
      </c>
      <c r="C70" s="5" t="s">
        <v>366</v>
      </c>
      <c r="D70" t="s">
        <v>199</v>
      </c>
    </row>
    <row r="71" spans="2:4" x14ac:dyDescent="0.35">
      <c r="B71" t="s">
        <v>485</v>
      </c>
      <c r="C71" s="5" t="s">
        <v>367</v>
      </c>
      <c r="D71" t="s">
        <v>200</v>
      </c>
    </row>
    <row r="72" spans="2:4" x14ac:dyDescent="0.35">
      <c r="B72" t="s">
        <v>486</v>
      </c>
      <c r="C72" s="5" t="s">
        <v>368</v>
      </c>
      <c r="D72" t="s">
        <v>201</v>
      </c>
    </row>
    <row r="73" spans="2:4" x14ac:dyDescent="0.35">
      <c r="B73" t="s">
        <v>487</v>
      </c>
      <c r="C73" s="5" t="s">
        <v>369</v>
      </c>
      <c r="D73" t="s">
        <v>202</v>
      </c>
    </row>
    <row r="74" spans="2:4" x14ac:dyDescent="0.35">
      <c r="B74" t="s">
        <v>488</v>
      </c>
      <c r="C74" s="5" t="s">
        <v>370</v>
      </c>
      <c r="D74" t="s">
        <v>753</v>
      </c>
    </row>
    <row r="75" spans="2:4" x14ac:dyDescent="0.35">
      <c r="B75" t="s">
        <v>489</v>
      </c>
      <c r="C75" s="5" t="s">
        <v>371</v>
      </c>
      <c r="D75" t="s">
        <v>203</v>
      </c>
    </row>
    <row r="76" spans="2:4" x14ac:dyDescent="0.35">
      <c r="B76" t="s">
        <v>490</v>
      </c>
      <c r="C76" s="5" t="s">
        <v>372</v>
      </c>
      <c r="D76" t="s">
        <v>204</v>
      </c>
    </row>
    <row r="77" spans="2:4" x14ac:dyDescent="0.35">
      <c r="B77" t="s">
        <v>491</v>
      </c>
      <c r="C77" s="5" t="s">
        <v>373</v>
      </c>
      <c r="D77" t="s">
        <v>205</v>
      </c>
    </row>
    <row r="78" spans="2:4" x14ac:dyDescent="0.35">
      <c r="B78" t="s">
        <v>492</v>
      </c>
      <c r="C78" s="5" t="s">
        <v>374</v>
      </c>
      <c r="D78" t="s">
        <v>206</v>
      </c>
    </row>
    <row r="79" spans="2:4" x14ac:dyDescent="0.35">
      <c r="B79" t="s">
        <v>493</v>
      </c>
      <c r="C79" s="5" t="s">
        <v>375</v>
      </c>
      <c r="D79" t="s">
        <v>207</v>
      </c>
    </row>
    <row r="80" spans="2:4" x14ac:dyDescent="0.35">
      <c r="B80" t="s">
        <v>494</v>
      </c>
      <c r="C80" s="5" t="s">
        <v>376</v>
      </c>
      <c r="D80" t="s">
        <v>208</v>
      </c>
    </row>
    <row r="81" spans="2:4" x14ac:dyDescent="0.35">
      <c r="B81" t="s">
        <v>495</v>
      </c>
      <c r="C81" s="5" t="s">
        <v>377</v>
      </c>
      <c r="D81" t="s">
        <v>209</v>
      </c>
    </row>
    <row r="82" spans="2:4" x14ac:dyDescent="0.35">
      <c r="B82" t="s">
        <v>496</v>
      </c>
      <c r="C82" s="5" t="s">
        <v>378</v>
      </c>
      <c r="D82" t="s">
        <v>210</v>
      </c>
    </row>
    <row r="83" spans="2:4" x14ac:dyDescent="0.35">
      <c r="B83" t="s">
        <v>497</v>
      </c>
      <c r="C83" s="5" t="s">
        <v>379</v>
      </c>
      <c r="D83" t="s">
        <v>211</v>
      </c>
    </row>
    <row r="84" spans="2:4" x14ac:dyDescent="0.35">
      <c r="B84" t="s">
        <v>498</v>
      </c>
      <c r="C84" s="5" t="s">
        <v>380</v>
      </c>
      <c r="D84" t="s">
        <v>212</v>
      </c>
    </row>
    <row r="85" spans="2:4" x14ac:dyDescent="0.35">
      <c r="B85" t="s">
        <v>499</v>
      </c>
      <c r="C85" s="5" t="s">
        <v>381</v>
      </c>
      <c r="D85" t="s">
        <v>213</v>
      </c>
    </row>
    <row r="86" spans="2:4" x14ac:dyDescent="0.35">
      <c r="B86" t="s">
        <v>500</v>
      </c>
      <c r="C86" s="5" t="s">
        <v>382</v>
      </c>
      <c r="D86" t="s">
        <v>214</v>
      </c>
    </row>
    <row r="87" spans="2:4" x14ac:dyDescent="0.35">
      <c r="B87" t="s">
        <v>501</v>
      </c>
      <c r="C87" s="5" t="s">
        <v>383</v>
      </c>
      <c r="D87" t="s">
        <v>215</v>
      </c>
    </row>
    <row r="88" spans="2:4" x14ac:dyDescent="0.35">
      <c r="B88" t="s">
        <v>502</v>
      </c>
      <c r="C88" s="5" t="s">
        <v>384</v>
      </c>
      <c r="D88" t="s">
        <v>216</v>
      </c>
    </row>
    <row r="89" spans="2:4" x14ac:dyDescent="0.35">
      <c r="B89" t="s">
        <v>503</v>
      </c>
      <c r="C89" s="5" t="s">
        <v>385</v>
      </c>
      <c r="D89" t="s">
        <v>217</v>
      </c>
    </row>
    <row r="90" spans="2:4" x14ac:dyDescent="0.35">
      <c r="B90" t="s">
        <v>504</v>
      </c>
      <c r="C90" s="5" t="s">
        <v>386</v>
      </c>
      <c r="D90" t="s">
        <v>755</v>
      </c>
    </row>
    <row r="91" spans="2:4" x14ac:dyDescent="0.35">
      <c r="B91" t="s">
        <v>505</v>
      </c>
      <c r="C91" s="5" t="s">
        <v>387</v>
      </c>
      <c r="D91" t="s">
        <v>754</v>
      </c>
    </row>
    <row r="92" spans="2:4" x14ac:dyDescent="0.35">
      <c r="B92" t="s">
        <v>506</v>
      </c>
      <c r="C92" s="5" t="s">
        <v>388</v>
      </c>
      <c r="D92" t="s">
        <v>218</v>
      </c>
    </row>
    <row r="93" spans="2:4" x14ac:dyDescent="0.35">
      <c r="B93" t="s">
        <v>507</v>
      </c>
      <c r="C93" s="5" t="s">
        <v>389</v>
      </c>
      <c r="D93" t="s">
        <v>219</v>
      </c>
    </row>
    <row r="94" spans="2:4" x14ac:dyDescent="0.35">
      <c r="B94" t="s">
        <v>508</v>
      </c>
      <c r="C94" s="5" t="s">
        <v>390</v>
      </c>
      <c r="D94" t="s">
        <v>220</v>
      </c>
    </row>
    <row r="95" spans="2:4" x14ac:dyDescent="0.35">
      <c r="B95" t="s">
        <v>509</v>
      </c>
      <c r="C95" s="5" t="s">
        <v>391</v>
      </c>
      <c r="D95" t="s">
        <v>221</v>
      </c>
    </row>
    <row r="96" spans="2:4" x14ac:dyDescent="0.35">
      <c r="B96" t="s">
        <v>510</v>
      </c>
      <c r="C96" s="5" t="s">
        <v>392</v>
      </c>
      <c r="D96" t="s">
        <v>222</v>
      </c>
    </row>
    <row r="97" spans="2:4" x14ac:dyDescent="0.35">
      <c r="B97" t="s">
        <v>511</v>
      </c>
      <c r="C97" s="5" t="s">
        <v>393</v>
      </c>
      <c r="D97" t="s">
        <v>223</v>
      </c>
    </row>
    <row r="98" spans="2:4" x14ac:dyDescent="0.35">
      <c r="B98" t="s">
        <v>512</v>
      </c>
      <c r="C98" s="5" t="s">
        <v>394</v>
      </c>
      <c r="D98" t="s">
        <v>224</v>
      </c>
    </row>
    <row r="99" spans="2:4" x14ac:dyDescent="0.35">
      <c r="B99" t="s">
        <v>513</v>
      </c>
      <c r="C99" s="5" t="s">
        <v>395</v>
      </c>
      <c r="D99" t="s">
        <v>225</v>
      </c>
    </row>
    <row r="100" spans="2:4" x14ac:dyDescent="0.35">
      <c r="B100" t="s">
        <v>514</v>
      </c>
      <c r="C100" s="5" t="s">
        <v>396</v>
      </c>
      <c r="D100" t="s">
        <v>226</v>
      </c>
    </row>
    <row r="101" spans="2:4" x14ac:dyDescent="0.35">
      <c r="B101" t="s">
        <v>515</v>
      </c>
      <c r="C101" s="5" t="s">
        <v>397</v>
      </c>
      <c r="D101" t="s">
        <v>227</v>
      </c>
    </row>
    <row r="102" spans="2:4" x14ac:dyDescent="0.35">
      <c r="B102" t="s">
        <v>516</v>
      </c>
      <c r="C102" s="5" t="s">
        <v>398</v>
      </c>
      <c r="D102" t="s">
        <v>228</v>
      </c>
    </row>
    <row r="103" spans="2:4" x14ac:dyDescent="0.35">
      <c r="B103" t="s">
        <v>517</v>
      </c>
      <c r="C103" s="5" t="s">
        <v>399</v>
      </c>
      <c r="D103" t="s">
        <v>229</v>
      </c>
    </row>
    <row r="104" spans="2:4" x14ac:dyDescent="0.35">
      <c r="B104" t="s">
        <v>518</v>
      </c>
      <c r="C104" s="5" t="s">
        <v>400</v>
      </c>
      <c r="D104" t="s">
        <v>230</v>
      </c>
    </row>
    <row r="105" spans="2:4" x14ac:dyDescent="0.35">
      <c r="B105" t="s">
        <v>519</v>
      </c>
      <c r="C105" s="5" t="s">
        <v>401</v>
      </c>
      <c r="D105" t="s">
        <v>231</v>
      </c>
    </row>
    <row r="106" spans="2:4" x14ac:dyDescent="0.35">
      <c r="B106" t="s">
        <v>520</v>
      </c>
      <c r="C106" s="5" t="s">
        <v>402</v>
      </c>
      <c r="D106" t="s">
        <v>232</v>
      </c>
    </row>
    <row r="107" spans="2:4" x14ac:dyDescent="0.35">
      <c r="B107" t="s">
        <v>521</v>
      </c>
      <c r="C107" s="5" t="s">
        <v>403</v>
      </c>
      <c r="D107" t="s">
        <v>233</v>
      </c>
    </row>
    <row r="108" spans="2:4" x14ac:dyDescent="0.35">
      <c r="B108" t="s">
        <v>522</v>
      </c>
      <c r="C108" s="5" t="s">
        <v>404</v>
      </c>
      <c r="D108" t="s">
        <v>234</v>
      </c>
    </row>
    <row r="109" spans="2:4" x14ac:dyDescent="0.35">
      <c r="B109" t="s">
        <v>523</v>
      </c>
      <c r="C109" s="5" t="s">
        <v>405</v>
      </c>
      <c r="D109" t="s">
        <v>235</v>
      </c>
    </row>
    <row r="110" spans="2:4" x14ac:dyDescent="0.35">
      <c r="B110" t="s">
        <v>524</v>
      </c>
      <c r="C110" s="5" t="s">
        <v>406</v>
      </c>
      <c r="D110" t="s">
        <v>175</v>
      </c>
    </row>
    <row r="111" spans="2:4" x14ac:dyDescent="0.35">
      <c r="B111" t="s">
        <v>525</v>
      </c>
      <c r="C111" s="5" t="s">
        <v>407</v>
      </c>
      <c r="D111" t="s">
        <v>236</v>
      </c>
    </row>
    <row r="112" spans="2:4" x14ac:dyDescent="0.35">
      <c r="B112" t="s">
        <v>526</v>
      </c>
      <c r="C112" s="5" t="s">
        <v>408</v>
      </c>
      <c r="D112" t="s">
        <v>237</v>
      </c>
    </row>
    <row r="113" spans="2:4" x14ac:dyDescent="0.35">
      <c r="B113" t="s">
        <v>527</v>
      </c>
      <c r="C113" s="5" t="s">
        <v>409</v>
      </c>
      <c r="D113" t="s">
        <v>238</v>
      </c>
    </row>
    <row r="114" spans="2:4" x14ac:dyDescent="0.35">
      <c r="B114" t="s">
        <v>528</v>
      </c>
      <c r="C114" s="5" t="s">
        <v>410</v>
      </c>
      <c r="D114" t="s">
        <v>239</v>
      </c>
    </row>
    <row r="115" spans="2:4" x14ac:dyDescent="0.35">
      <c r="B115" t="s">
        <v>529</v>
      </c>
      <c r="C115" s="5" t="s">
        <v>411</v>
      </c>
      <c r="D115" t="s">
        <v>240</v>
      </c>
    </row>
    <row r="116" spans="2:4" x14ac:dyDescent="0.35">
      <c r="B116" t="s">
        <v>530</v>
      </c>
      <c r="C116" s="5" t="s">
        <v>412</v>
      </c>
      <c r="D116" t="s">
        <v>241</v>
      </c>
    </row>
    <row r="117" spans="2:4" x14ac:dyDescent="0.35">
      <c r="B117" t="s">
        <v>531</v>
      </c>
      <c r="C117" s="5" t="s">
        <v>413</v>
      </c>
      <c r="D117" t="s">
        <v>242</v>
      </c>
    </row>
    <row r="118" spans="2:4" x14ac:dyDescent="0.35">
      <c r="B118" t="s">
        <v>532</v>
      </c>
      <c r="C118" s="5" t="s">
        <v>414</v>
      </c>
      <c r="D118" t="s">
        <v>243</v>
      </c>
    </row>
    <row r="119" spans="2:4" x14ac:dyDescent="0.35">
      <c r="B119" t="s">
        <v>533</v>
      </c>
      <c r="C119" s="5" t="s">
        <v>415</v>
      </c>
      <c r="D119" t="s">
        <v>244</v>
      </c>
    </row>
    <row r="120" spans="2:4" x14ac:dyDescent="0.35">
      <c r="B120" t="s">
        <v>534</v>
      </c>
      <c r="C120" s="5" t="s">
        <v>416</v>
      </c>
      <c r="D120" t="s">
        <v>245</v>
      </c>
    </row>
    <row r="121" spans="2:4" x14ac:dyDescent="0.35">
      <c r="B121" t="s">
        <v>535</v>
      </c>
      <c r="C121" s="5" t="s">
        <v>417</v>
      </c>
      <c r="D121" t="s">
        <v>246</v>
      </c>
    </row>
    <row r="122" spans="2:4" x14ac:dyDescent="0.35">
      <c r="B122" t="s">
        <v>536</v>
      </c>
      <c r="C122" s="5" t="s">
        <v>418</v>
      </c>
      <c r="D122" t="s">
        <v>247</v>
      </c>
    </row>
    <row r="123" spans="2:4" x14ac:dyDescent="0.35">
      <c r="B123" t="s">
        <v>537</v>
      </c>
      <c r="C123" s="5" t="s">
        <v>419</v>
      </c>
      <c r="D123" t="s">
        <v>248</v>
      </c>
    </row>
    <row r="124" spans="2:4" x14ac:dyDescent="0.35">
      <c r="B124" t="s">
        <v>538</v>
      </c>
      <c r="C124" s="5" t="s">
        <v>420</v>
      </c>
      <c r="D124" t="s">
        <v>249</v>
      </c>
    </row>
    <row r="125" spans="2:4" x14ac:dyDescent="0.35">
      <c r="B125" t="s">
        <v>539</v>
      </c>
      <c r="C125" s="5" t="s">
        <v>421</v>
      </c>
      <c r="D125" t="s">
        <v>250</v>
      </c>
    </row>
    <row r="126" spans="2:4" x14ac:dyDescent="0.35">
      <c r="B126" t="s">
        <v>540</v>
      </c>
      <c r="C126" s="5" t="s">
        <v>422</v>
      </c>
      <c r="D126" t="s">
        <v>251</v>
      </c>
    </row>
    <row r="127" spans="2:4" x14ac:dyDescent="0.35">
      <c r="B127" t="s">
        <v>547</v>
      </c>
      <c r="C127" s="5" t="s">
        <v>425</v>
      </c>
      <c r="D127" t="s">
        <v>252</v>
      </c>
    </row>
    <row r="128" spans="2:4" x14ac:dyDescent="0.35">
      <c r="B128" t="s">
        <v>548</v>
      </c>
      <c r="C128" s="5" t="s">
        <v>423</v>
      </c>
      <c r="D128" t="s">
        <v>253</v>
      </c>
    </row>
    <row r="129" spans="2:4" x14ac:dyDescent="0.35">
      <c r="B129" t="s">
        <v>549</v>
      </c>
      <c r="C129" s="5" t="s">
        <v>424</v>
      </c>
      <c r="D129" t="s">
        <v>254</v>
      </c>
    </row>
    <row r="130" spans="2:4" x14ac:dyDescent="0.35">
      <c r="B130" t="s">
        <v>550</v>
      </c>
      <c r="C130" s="5" t="s">
        <v>426</v>
      </c>
      <c r="D130" t="s">
        <v>255</v>
      </c>
    </row>
    <row r="131" spans="2:4" x14ac:dyDescent="0.35">
      <c r="B131" t="s">
        <v>551</v>
      </c>
      <c r="C131" s="5" t="s">
        <v>427</v>
      </c>
      <c r="D131" t="s">
        <v>256</v>
      </c>
    </row>
    <row r="132" spans="2:4" x14ac:dyDescent="0.35">
      <c r="B132" t="s">
        <v>552</v>
      </c>
      <c r="C132" s="5" t="s">
        <v>428</v>
      </c>
      <c r="D132" t="s">
        <v>257</v>
      </c>
    </row>
    <row r="133" spans="2:4" x14ac:dyDescent="0.35">
      <c r="B133" t="s">
        <v>553</v>
      </c>
      <c r="C133" s="5" t="s">
        <v>429</v>
      </c>
      <c r="D133" t="s">
        <v>258</v>
      </c>
    </row>
    <row r="134" spans="2:4" x14ac:dyDescent="0.35">
      <c r="B134" t="s">
        <v>554</v>
      </c>
      <c r="C134" s="5" t="s">
        <v>430</v>
      </c>
      <c r="D134" t="s">
        <v>259</v>
      </c>
    </row>
    <row r="135" spans="2:4" x14ac:dyDescent="0.35">
      <c r="B135" t="s">
        <v>555</v>
      </c>
      <c r="C135" s="5" t="s">
        <v>431</v>
      </c>
      <c r="D135" t="s">
        <v>260</v>
      </c>
    </row>
    <row r="136" spans="2:4" x14ac:dyDescent="0.35">
      <c r="B136" t="s">
        <v>556</v>
      </c>
      <c r="C136" s="5" t="s">
        <v>432</v>
      </c>
      <c r="D136" t="s">
        <v>261</v>
      </c>
    </row>
    <row r="137" spans="2:4" x14ac:dyDescent="0.35">
      <c r="B137" t="s">
        <v>557</v>
      </c>
      <c r="C137" s="5" t="s">
        <v>433</v>
      </c>
      <c r="D137" t="s">
        <v>262</v>
      </c>
    </row>
    <row r="138" spans="2:4" x14ac:dyDescent="0.35">
      <c r="B138" t="s">
        <v>558</v>
      </c>
      <c r="C138" s="5" t="s">
        <v>434</v>
      </c>
      <c r="D138" t="s">
        <v>263</v>
      </c>
    </row>
    <row r="139" spans="2:4" x14ac:dyDescent="0.35">
      <c r="B139" t="s">
        <v>559</v>
      </c>
      <c r="C139" s="5" t="s">
        <v>435</v>
      </c>
      <c r="D139" t="s">
        <v>264</v>
      </c>
    </row>
    <row r="140" spans="2:4" x14ac:dyDescent="0.35">
      <c r="B140" t="s">
        <v>560</v>
      </c>
      <c r="C140" s="5" t="s">
        <v>436</v>
      </c>
      <c r="D140" t="s">
        <v>265</v>
      </c>
    </row>
    <row r="141" spans="2:4" x14ac:dyDescent="0.35">
      <c r="B141" t="s">
        <v>561</v>
      </c>
      <c r="C141" s="5" t="s">
        <v>437</v>
      </c>
      <c r="D141" t="s">
        <v>266</v>
      </c>
    </row>
    <row r="142" spans="2:4" x14ac:dyDescent="0.35">
      <c r="B142" t="s">
        <v>562</v>
      </c>
      <c r="C142" s="5" t="s">
        <v>438</v>
      </c>
      <c r="D142" t="s">
        <v>267</v>
      </c>
    </row>
    <row r="143" spans="2:4" x14ac:dyDescent="0.35">
      <c r="B143" t="s">
        <v>563</v>
      </c>
      <c r="C143" s="5" t="s">
        <v>439</v>
      </c>
      <c r="D143" t="s">
        <v>268</v>
      </c>
    </row>
    <row r="144" spans="2:4" x14ac:dyDescent="0.35">
      <c r="B144" t="s">
        <v>564</v>
      </c>
      <c r="C144" s="5" t="s">
        <v>440</v>
      </c>
      <c r="D144" t="s">
        <v>269</v>
      </c>
    </row>
    <row r="145" spans="2:4" x14ac:dyDescent="0.35">
      <c r="B145" t="s">
        <v>565</v>
      </c>
      <c r="C145" s="5" t="s">
        <v>441</v>
      </c>
      <c r="D145" t="s">
        <v>270</v>
      </c>
    </row>
    <row r="146" spans="2:4" x14ac:dyDescent="0.35">
      <c r="B146" t="s">
        <v>566</v>
      </c>
      <c r="C146" s="5" t="s">
        <v>442</v>
      </c>
      <c r="D146" t="s">
        <v>271</v>
      </c>
    </row>
    <row r="147" spans="2:4" x14ac:dyDescent="0.35">
      <c r="B147" t="s">
        <v>567</v>
      </c>
      <c r="C147" s="5" t="s">
        <v>443</v>
      </c>
      <c r="D147" t="s">
        <v>272</v>
      </c>
    </row>
    <row r="148" spans="2:4" x14ac:dyDescent="0.35">
      <c r="B148" t="s">
        <v>568</v>
      </c>
      <c r="C148" s="5" t="s">
        <v>444</v>
      </c>
      <c r="D148" t="s">
        <v>273</v>
      </c>
    </row>
    <row r="149" spans="2:4" x14ac:dyDescent="0.35">
      <c r="B149" t="s">
        <v>569</v>
      </c>
      <c r="C149" s="5" t="s">
        <v>445</v>
      </c>
      <c r="D149" t="s">
        <v>274</v>
      </c>
    </row>
    <row r="150" spans="2:4" x14ac:dyDescent="0.35">
      <c r="B150" t="s">
        <v>570</v>
      </c>
      <c r="C150" s="5" t="s">
        <v>446</v>
      </c>
      <c r="D150" t="s">
        <v>275</v>
      </c>
    </row>
    <row r="151" spans="2:4" x14ac:dyDescent="0.35">
      <c r="B151" t="s">
        <v>571</v>
      </c>
      <c r="C151" s="5" t="s">
        <v>447</v>
      </c>
      <c r="D151" t="s">
        <v>311</v>
      </c>
    </row>
    <row r="152" spans="2:4" x14ac:dyDescent="0.35">
      <c r="B152" t="s">
        <v>572</v>
      </c>
      <c r="C152" s="5" t="s">
        <v>448</v>
      </c>
      <c r="D152" t="s">
        <v>276</v>
      </c>
    </row>
    <row r="153" spans="2:4" x14ac:dyDescent="0.35">
      <c r="B153" t="s">
        <v>573</v>
      </c>
      <c r="C153" s="5" t="s">
        <v>449</v>
      </c>
      <c r="D153" t="s">
        <v>277</v>
      </c>
    </row>
    <row r="154" spans="2:4" x14ac:dyDescent="0.35">
      <c r="B154" t="s">
        <v>574</v>
      </c>
      <c r="C154" s="5" t="s">
        <v>450</v>
      </c>
      <c r="D154" t="s">
        <v>278</v>
      </c>
    </row>
    <row r="155" spans="2:4" x14ac:dyDescent="0.35">
      <c r="B155" t="s">
        <v>575</v>
      </c>
      <c r="C155" s="5" t="s">
        <v>451</v>
      </c>
      <c r="D155" t="s">
        <v>279</v>
      </c>
    </row>
    <row r="156" spans="2:4" x14ac:dyDescent="0.35">
      <c r="B156" t="s">
        <v>576</v>
      </c>
      <c r="C156" s="5" t="s">
        <v>452</v>
      </c>
      <c r="D156" t="s">
        <v>280</v>
      </c>
    </row>
    <row r="157" spans="2:4" x14ac:dyDescent="0.35">
      <c r="B157" t="s">
        <v>577</v>
      </c>
      <c r="C157" s="5" t="s">
        <v>453</v>
      </c>
      <c r="D157" t="s">
        <v>281</v>
      </c>
    </row>
    <row r="158" spans="2:4" x14ac:dyDescent="0.35">
      <c r="B158" t="s">
        <v>541</v>
      </c>
      <c r="C158" s="5" t="s">
        <v>454</v>
      </c>
      <c r="D158" t="s">
        <v>282</v>
      </c>
    </row>
    <row r="159" spans="2:4" x14ac:dyDescent="0.35">
      <c r="B159" t="s">
        <v>542</v>
      </c>
      <c r="C159" s="5" t="s">
        <v>455</v>
      </c>
      <c r="D159" t="s">
        <v>283</v>
      </c>
    </row>
    <row r="160" spans="2:4" x14ac:dyDescent="0.35">
      <c r="B160" t="s">
        <v>543</v>
      </c>
      <c r="C160" s="5" t="s">
        <v>456</v>
      </c>
      <c r="D160" t="s">
        <v>284</v>
      </c>
    </row>
    <row r="161" spans="2:4" x14ac:dyDescent="0.35">
      <c r="B161" t="s">
        <v>544</v>
      </c>
      <c r="C161" s="5" t="s">
        <v>457</v>
      </c>
      <c r="D161" t="s">
        <v>285</v>
      </c>
    </row>
    <row r="162" spans="2:4" x14ac:dyDescent="0.35">
      <c r="B162" t="s">
        <v>545</v>
      </c>
      <c r="C162" s="5" t="s">
        <v>458</v>
      </c>
      <c r="D162" t="s">
        <v>286</v>
      </c>
    </row>
    <row r="163" spans="2:4" x14ac:dyDescent="0.35">
      <c r="B163" t="s">
        <v>546</v>
      </c>
      <c r="C163" s="5" t="s">
        <v>459</v>
      </c>
      <c r="D163" t="s">
        <v>287</v>
      </c>
    </row>
  </sheetData>
  <sheetProtection algorithmName="SHA-512" hashValue="dzNFUKfOEzUxbev4Kbvvwx+SVQ3PYnpsdBECavWrp8yG3BzbERZKYB8cS65U28QhHY/mpzg5MhvEemZB9qBwTg==" saltValue="/zTuFqC2+1R0MX4Z9n/Iqw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L4"/>
  <sheetViews>
    <sheetView workbookViewId="0"/>
  </sheetViews>
  <sheetFormatPr defaultRowHeight="14.5" x14ac:dyDescent="0.35"/>
  <sheetData>
    <row r="1" spans="1:116" x14ac:dyDescent="0.35">
      <c r="A1" t="s">
        <v>583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  <c r="N1" t="s">
        <v>324</v>
      </c>
      <c r="O1" t="s">
        <v>325</v>
      </c>
      <c r="P1" t="s">
        <v>326</v>
      </c>
      <c r="Q1" t="s">
        <v>327</v>
      </c>
      <c r="R1" t="s">
        <v>328</v>
      </c>
      <c r="S1" t="s">
        <v>329</v>
      </c>
      <c r="T1" t="s">
        <v>330</v>
      </c>
      <c r="U1" t="s">
        <v>331</v>
      </c>
      <c r="V1" t="s">
        <v>332</v>
      </c>
      <c r="W1" t="s">
        <v>333</v>
      </c>
      <c r="X1" t="s">
        <v>334</v>
      </c>
      <c r="Y1" t="s">
        <v>335</v>
      </c>
      <c r="Z1" t="s">
        <v>336</v>
      </c>
      <c r="AA1" t="s">
        <v>337</v>
      </c>
      <c r="AB1" t="s">
        <v>338</v>
      </c>
      <c r="AC1" t="s">
        <v>339</v>
      </c>
      <c r="AD1" t="s">
        <v>340</v>
      </c>
      <c r="AE1" t="s">
        <v>341</v>
      </c>
      <c r="AF1" t="s">
        <v>584</v>
      </c>
      <c r="AG1" t="s">
        <v>585</v>
      </c>
      <c r="AH1" t="s">
        <v>586</v>
      </c>
      <c r="AI1" t="s">
        <v>587</v>
      </c>
      <c r="AJ1" t="s">
        <v>588</v>
      </c>
      <c r="AK1" t="s">
        <v>589</v>
      </c>
      <c r="AL1" t="s">
        <v>590</v>
      </c>
      <c r="AM1" t="s">
        <v>591</v>
      </c>
      <c r="AN1" t="s">
        <v>592</v>
      </c>
      <c r="AO1" t="s">
        <v>593</v>
      </c>
      <c r="AP1" t="s">
        <v>594</v>
      </c>
      <c r="AQ1" t="s">
        <v>595</v>
      </c>
      <c r="AR1" t="s">
        <v>596</v>
      </c>
      <c r="AS1" t="s">
        <v>597</v>
      </c>
      <c r="AT1" t="s">
        <v>598</v>
      </c>
      <c r="AU1" t="s">
        <v>599</v>
      </c>
      <c r="AV1" t="s">
        <v>600</v>
      </c>
      <c r="AW1" t="s">
        <v>601</v>
      </c>
      <c r="AX1" t="s">
        <v>602</v>
      </c>
      <c r="AY1" t="s">
        <v>603</v>
      </c>
      <c r="AZ1" t="s">
        <v>604</v>
      </c>
      <c r="BA1" t="s">
        <v>605</v>
      </c>
      <c r="BB1" t="s">
        <v>606</v>
      </c>
      <c r="BC1" t="s">
        <v>607</v>
      </c>
      <c r="BD1" t="s">
        <v>608</v>
      </c>
      <c r="BE1" t="s">
        <v>609</v>
      </c>
      <c r="BF1" t="s">
        <v>610</v>
      </c>
      <c r="BG1" t="s">
        <v>611</v>
      </c>
      <c r="BH1" t="s">
        <v>612</v>
      </c>
      <c r="BI1" t="s">
        <v>613</v>
      </c>
      <c r="BJ1" t="s">
        <v>614</v>
      </c>
      <c r="BK1" t="s">
        <v>615</v>
      </c>
      <c r="BL1" t="s">
        <v>616</v>
      </c>
      <c r="BM1" t="s">
        <v>617</v>
      </c>
      <c r="BN1" t="s">
        <v>618</v>
      </c>
      <c r="BO1" t="s">
        <v>619</v>
      </c>
      <c r="BP1" t="s">
        <v>620</v>
      </c>
      <c r="BQ1" t="s">
        <v>621</v>
      </c>
      <c r="BR1" t="s">
        <v>622</v>
      </c>
      <c r="BS1" t="s">
        <v>623</v>
      </c>
      <c r="BT1" t="s">
        <v>624</v>
      </c>
      <c r="BU1" t="s">
        <v>625</v>
      </c>
      <c r="BV1" t="s">
        <v>626</v>
      </c>
      <c r="BW1" t="s">
        <v>627</v>
      </c>
      <c r="BX1" t="s">
        <v>628</v>
      </c>
      <c r="BY1" t="s">
        <v>629</v>
      </c>
      <c r="BZ1" t="s">
        <v>630</v>
      </c>
      <c r="CA1" t="s">
        <v>631</v>
      </c>
      <c r="CB1" t="s">
        <v>632</v>
      </c>
      <c r="CC1" t="s">
        <v>633</v>
      </c>
      <c r="CD1" t="s">
        <v>634</v>
      </c>
      <c r="CE1" t="s">
        <v>635</v>
      </c>
      <c r="CF1" t="s">
        <v>636</v>
      </c>
      <c r="CG1" t="s">
        <v>637</v>
      </c>
      <c r="CH1" t="s">
        <v>638</v>
      </c>
      <c r="CI1" t="s">
        <v>639</v>
      </c>
      <c r="CJ1" t="s">
        <v>640</v>
      </c>
      <c r="CK1" t="s">
        <v>641</v>
      </c>
      <c r="CL1" t="s">
        <v>642</v>
      </c>
      <c r="CM1" t="s">
        <v>643</v>
      </c>
      <c r="CN1" t="s">
        <v>644</v>
      </c>
      <c r="CO1" t="s">
        <v>645</v>
      </c>
      <c r="CP1" t="s">
        <v>646</v>
      </c>
      <c r="CQ1" t="s">
        <v>647</v>
      </c>
      <c r="CR1" t="s">
        <v>648</v>
      </c>
      <c r="CS1" t="s">
        <v>649</v>
      </c>
      <c r="CT1" t="s">
        <v>650</v>
      </c>
      <c r="CU1" t="s">
        <v>651</v>
      </c>
      <c r="CV1" t="s">
        <v>652</v>
      </c>
      <c r="CW1" t="s">
        <v>653</v>
      </c>
      <c r="CX1" t="s">
        <v>654</v>
      </c>
      <c r="CY1" t="s">
        <v>655</v>
      </c>
      <c r="CZ1" t="s">
        <v>656</v>
      </c>
      <c r="DA1" t="s">
        <v>715</v>
      </c>
      <c r="DB1" s="31" t="s">
        <v>716</v>
      </c>
      <c r="DC1" s="31" t="s">
        <v>717</v>
      </c>
      <c r="DD1" s="31" t="s">
        <v>718</v>
      </c>
      <c r="DE1" s="31" t="s">
        <v>719</v>
      </c>
      <c r="DF1" s="31" t="s">
        <v>720</v>
      </c>
      <c r="DG1" s="31" t="s">
        <v>721</v>
      </c>
      <c r="DH1" s="31" t="s">
        <v>722</v>
      </c>
      <c r="DI1" s="31" t="s">
        <v>723</v>
      </c>
      <c r="DJ1" s="31" t="s">
        <v>724</v>
      </c>
      <c r="DK1" s="31" t="s">
        <v>725</v>
      </c>
      <c r="DL1" s="31" t="s">
        <v>726</v>
      </c>
    </row>
    <row r="2" spans="1:116" x14ac:dyDescent="0.35">
      <c r="A2">
        <v>2024</v>
      </c>
      <c r="B2">
        <f>Sheet1!C7</f>
        <v>0</v>
      </c>
      <c r="C2" t="e">
        <f>VLOOKUP(B2,'Data Validation'!B2:D163,2,FALSE)</f>
        <v>#N/A</v>
      </c>
      <c r="D2" t="e">
        <f>VLOOKUP(B2,'Data Validation'!B2:D163,3,FALSE)</f>
        <v>#N/A</v>
      </c>
      <c r="E2">
        <f>Sheet1!C11</f>
        <v>0</v>
      </c>
      <c r="F2">
        <f>Sheet1!C14</f>
        <v>0</v>
      </c>
      <c r="G2">
        <f>Sheet1!C18</f>
        <v>0</v>
      </c>
      <c r="H2">
        <f>Sheet1!E18</f>
        <v>0</v>
      </c>
      <c r="I2">
        <f>Sheet1!C19</f>
        <v>0</v>
      </c>
      <c r="J2">
        <f>Sheet1!E19</f>
        <v>0</v>
      </c>
      <c r="K2">
        <f>Sheet1!C20</f>
        <v>0</v>
      </c>
      <c r="L2">
        <f>Sheet1!E20</f>
        <v>0</v>
      </c>
      <c r="M2">
        <f>Sheet1!C21</f>
        <v>0</v>
      </c>
      <c r="N2">
        <f>Sheet1!E21</f>
        <v>0</v>
      </c>
      <c r="O2">
        <f>Sheet1!B35</f>
        <v>0</v>
      </c>
      <c r="P2">
        <f>Sheet1!B38</f>
        <v>0</v>
      </c>
      <c r="Q2">
        <f>Sheet1!B41</f>
        <v>0</v>
      </c>
      <c r="R2">
        <f>Sheet1!B45</f>
        <v>0</v>
      </c>
      <c r="S2">
        <f>Sheet1!B51</f>
        <v>0</v>
      </c>
      <c r="T2">
        <f>Sheet1!B52</f>
        <v>0</v>
      </c>
      <c r="U2">
        <f>Sheet1!B53</f>
        <v>0</v>
      </c>
      <c r="V2">
        <f>Sheet1!E53</f>
        <v>0</v>
      </c>
      <c r="W2">
        <f>Sheet1!H53</f>
        <v>0</v>
      </c>
      <c r="X2">
        <f>Sheet1!B56</f>
        <v>0</v>
      </c>
      <c r="Y2">
        <f>Sheet1!B57</f>
        <v>0</v>
      </c>
      <c r="Z2">
        <f>Sheet1!B58</f>
        <v>0</v>
      </c>
      <c r="AA2">
        <f>Sheet1!E58</f>
        <v>0</v>
      </c>
      <c r="AB2">
        <f>Sheet1!H58</f>
        <v>0</v>
      </c>
      <c r="AC2">
        <f>Sheet1!C64</f>
        <v>0</v>
      </c>
      <c r="AD2">
        <f>Sheet1!D64</f>
        <v>0</v>
      </c>
      <c r="AE2">
        <f>Sheet1!E64</f>
        <v>0</v>
      </c>
      <c r="AF2">
        <f>Sheet1!C75</f>
        <v>0</v>
      </c>
      <c r="AG2">
        <f>Sheet1!C76</f>
        <v>0</v>
      </c>
      <c r="AH2">
        <f>Sheet1!C77</f>
        <v>0</v>
      </c>
      <c r="AI2">
        <f>Sheet1!D77</f>
        <v>0</v>
      </c>
      <c r="AJ2">
        <f>Sheet1!E77</f>
        <v>0</v>
      </c>
      <c r="AK2">
        <f>Sheet1!C78</f>
        <v>0</v>
      </c>
      <c r="AL2">
        <f>Sheet1!C81</f>
        <v>0</v>
      </c>
      <c r="AM2">
        <f>Sheet1!C82</f>
        <v>0</v>
      </c>
      <c r="AN2">
        <f>Sheet1!C83</f>
        <v>0</v>
      </c>
      <c r="AO2">
        <f>Sheet1!D83</f>
        <v>0</v>
      </c>
      <c r="AP2">
        <f>Sheet1!E83</f>
        <v>0</v>
      </c>
      <c r="AQ2">
        <f>Sheet1!C84</f>
        <v>0</v>
      </c>
      <c r="AR2">
        <f>Sheet1!C89</f>
        <v>0</v>
      </c>
      <c r="AS2">
        <f>Sheet1!C90</f>
        <v>0</v>
      </c>
      <c r="AT2">
        <f>Sheet1!C91</f>
        <v>0</v>
      </c>
      <c r="AU2">
        <f>Sheet1!D91</f>
        <v>0</v>
      </c>
      <c r="AV2">
        <f>Sheet1!E91</f>
        <v>0</v>
      </c>
      <c r="AW2">
        <f>Sheet1!C92</f>
        <v>0</v>
      </c>
      <c r="AX2">
        <f>Sheet1!C95</f>
        <v>0</v>
      </c>
      <c r="AY2">
        <f>Sheet1!C96</f>
        <v>0</v>
      </c>
      <c r="AZ2">
        <f>Sheet1!C97</f>
        <v>0</v>
      </c>
      <c r="BA2">
        <f>Sheet1!D97</f>
        <v>0</v>
      </c>
      <c r="BB2">
        <f>Sheet1!E97</f>
        <v>0</v>
      </c>
      <c r="BC2">
        <f>Sheet1!C98</f>
        <v>0</v>
      </c>
      <c r="BD2">
        <f>Sheet1!B25</f>
        <v>0</v>
      </c>
      <c r="BE2">
        <f>Sheet1!B26</f>
        <v>0</v>
      </c>
      <c r="BF2">
        <f>Sheet1!B27</f>
        <v>0</v>
      </c>
      <c r="BG2">
        <f>Sheet1!B28</f>
        <v>0</v>
      </c>
      <c r="BH2">
        <f>Sheet1!B29</f>
        <v>0</v>
      </c>
      <c r="BI2">
        <f>Sheet1!B30</f>
        <v>0</v>
      </c>
      <c r="BJ2">
        <f>Sheet2!B2</f>
        <v>0</v>
      </c>
      <c r="BK2">
        <f>Sheet2!B3</f>
        <v>0</v>
      </c>
      <c r="BL2">
        <f>Sheet2!B4</f>
        <v>0</v>
      </c>
      <c r="BM2">
        <f>Sheet2!B5</f>
        <v>0</v>
      </c>
      <c r="BN2">
        <f>Sheet2!B6</f>
        <v>0</v>
      </c>
      <c r="BO2">
        <f>Sheet2!B7</f>
        <v>0</v>
      </c>
      <c r="BP2">
        <f>Sheet2!B8</f>
        <v>0</v>
      </c>
      <c r="BQ2">
        <f>Sheet2!B9</f>
        <v>0</v>
      </c>
      <c r="BR2">
        <f>Sheet2!B10</f>
        <v>0</v>
      </c>
      <c r="BS2">
        <f>Sheet2!B11</f>
        <v>0</v>
      </c>
      <c r="BT2">
        <f>Sheet2!B12</f>
        <v>0</v>
      </c>
      <c r="BU2">
        <f>Sheet2!B13</f>
        <v>0</v>
      </c>
      <c r="BV2">
        <f>Sheet2!B14</f>
        <v>0</v>
      </c>
      <c r="BW2">
        <f>Sheet2!B15</f>
        <v>0</v>
      </c>
      <c r="BX2">
        <f>Sheet2!B16</f>
        <v>0</v>
      </c>
      <c r="BY2">
        <f>Sheet2!B17</f>
        <v>0</v>
      </c>
      <c r="BZ2">
        <f>Sheet2!B18</f>
        <v>0</v>
      </c>
      <c r="CA2">
        <f>Sheet2!B19</f>
        <v>0</v>
      </c>
      <c r="CB2">
        <f>Sheet2!B20</f>
        <v>0</v>
      </c>
      <c r="CC2">
        <f>Sheet2!B21</f>
        <v>0</v>
      </c>
      <c r="CD2">
        <f>Sheet2!B22</f>
        <v>0</v>
      </c>
      <c r="CE2">
        <f>Sheet2!B23</f>
        <v>0</v>
      </c>
      <c r="CF2">
        <f>Sheet2!B24</f>
        <v>0</v>
      </c>
      <c r="CG2">
        <f>Sheet2!B25</f>
        <v>0</v>
      </c>
      <c r="CH2">
        <f>Sheet2!B26</f>
        <v>0</v>
      </c>
      <c r="CI2">
        <f>Sheet2!B27</f>
        <v>0</v>
      </c>
      <c r="CJ2">
        <f>Sheet2!B28</f>
        <v>0</v>
      </c>
      <c r="CK2">
        <f>Sheet2!B29</f>
        <v>0</v>
      </c>
      <c r="CL2">
        <f>Sheet2!B30</f>
        <v>0</v>
      </c>
      <c r="CM2">
        <f>Sheet2!B31</f>
        <v>0</v>
      </c>
      <c r="CN2">
        <f>Sheet2!B32</f>
        <v>0</v>
      </c>
      <c r="CO2">
        <f>Sheet2!B33</f>
        <v>0</v>
      </c>
      <c r="CP2">
        <f>Sheet2!B34</f>
        <v>0</v>
      </c>
      <c r="CQ2">
        <f>Sheet2!B35</f>
        <v>0</v>
      </c>
      <c r="CR2">
        <f>Sheet2!B36</f>
        <v>0</v>
      </c>
      <c r="CS2">
        <f>Sheet2!B37</f>
        <v>0</v>
      </c>
      <c r="CT2">
        <f>Sheet2!B38</f>
        <v>0</v>
      </c>
      <c r="CU2">
        <f>Sheet2!B39</f>
        <v>0</v>
      </c>
      <c r="CV2">
        <f>Sheet2!B40</f>
        <v>0</v>
      </c>
      <c r="CW2">
        <f>Sheet2!B41</f>
        <v>0</v>
      </c>
      <c r="CX2">
        <f>Sheet2!B42</f>
        <v>0</v>
      </c>
      <c r="CY2">
        <f>Sheet2!B43</f>
        <v>0</v>
      </c>
      <c r="CZ2">
        <f>Sheet2!B44</f>
        <v>0</v>
      </c>
      <c r="DA2" s="31">
        <f>Sheet1!C107</f>
        <v>0</v>
      </c>
      <c r="DB2" s="31">
        <f>Sheet1!C108</f>
        <v>0</v>
      </c>
      <c r="DC2" s="31">
        <f>Sheet1!C109</f>
        <v>0</v>
      </c>
      <c r="DD2" s="31">
        <f>Sheet1!D109</f>
        <v>0</v>
      </c>
      <c r="DE2" s="31">
        <f>Sheet1!E109</f>
        <v>0</v>
      </c>
      <c r="DF2" s="31">
        <f>Sheet1!C110</f>
        <v>0</v>
      </c>
      <c r="DG2" s="31">
        <f>Sheet1!C113</f>
        <v>0</v>
      </c>
      <c r="DH2" s="31">
        <f>Sheet1!C114</f>
        <v>0</v>
      </c>
      <c r="DI2" s="31">
        <f>Sheet1!C115</f>
        <v>0</v>
      </c>
      <c r="DJ2" s="31">
        <f>Sheet1!D115</f>
        <v>0</v>
      </c>
      <c r="DK2" s="31">
        <f>Sheet1!E115</f>
        <v>0</v>
      </c>
      <c r="DL2" s="31">
        <f>Sheet1!C116</f>
        <v>0</v>
      </c>
    </row>
    <row r="4" spans="1:116" x14ac:dyDescent="0.35">
      <c r="A4" t="s">
        <v>657</v>
      </c>
      <c r="B4" t="s">
        <v>578</v>
      </c>
      <c r="C4" t="s">
        <v>34</v>
      </c>
      <c r="D4" t="s">
        <v>91</v>
      </c>
      <c r="E4" t="s">
        <v>658</v>
      </c>
      <c r="F4" t="s">
        <v>659</v>
      </c>
      <c r="G4" t="s">
        <v>660</v>
      </c>
      <c r="H4" t="s">
        <v>579</v>
      </c>
      <c r="I4" s="31" t="s">
        <v>663</v>
      </c>
      <c r="J4" s="31" t="s">
        <v>580</v>
      </c>
      <c r="K4" s="31" t="s">
        <v>662</v>
      </c>
      <c r="L4" s="31" t="s">
        <v>581</v>
      </c>
      <c r="M4" s="31" t="s">
        <v>661</v>
      </c>
      <c r="N4" s="31" t="s">
        <v>582</v>
      </c>
      <c r="O4" t="s">
        <v>664</v>
      </c>
      <c r="P4" t="s">
        <v>665</v>
      </c>
      <c r="Q4" t="s">
        <v>666</v>
      </c>
      <c r="R4" t="s">
        <v>667</v>
      </c>
      <c r="S4" t="s">
        <v>677</v>
      </c>
      <c r="T4" s="31" t="s">
        <v>668</v>
      </c>
      <c r="U4" s="31" t="s">
        <v>669</v>
      </c>
      <c r="V4" s="31" t="s">
        <v>670</v>
      </c>
      <c r="W4" s="31" t="s">
        <v>671</v>
      </c>
      <c r="X4" s="31" t="s">
        <v>672</v>
      </c>
      <c r="Y4" s="31" t="s">
        <v>673</v>
      </c>
      <c r="Z4" s="31" t="s">
        <v>674</v>
      </c>
      <c r="AA4" s="31" t="s">
        <v>675</v>
      </c>
      <c r="AB4" s="31" t="s">
        <v>676</v>
      </c>
      <c r="AC4" t="s">
        <v>678</v>
      </c>
      <c r="AD4" s="31" t="s">
        <v>679</v>
      </c>
      <c r="AE4" s="31" t="s">
        <v>680</v>
      </c>
      <c r="AF4" t="s">
        <v>681</v>
      </c>
      <c r="AG4" t="s">
        <v>685</v>
      </c>
      <c r="AH4" t="s">
        <v>687</v>
      </c>
      <c r="AI4" t="s">
        <v>686</v>
      </c>
      <c r="AJ4" t="s">
        <v>688</v>
      </c>
      <c r="AK4" t="s">
        <v>689</v>
      </c>
      <c r="AL4" t="s">
        <v>682</v>
      </c>
      <c r="AM4" s="31" t="s">
        <v>690</v>
      </c>
      <c r="AN4" s="31" t="s">
        <v>691</v>
      </c>
      <c r="AO4" s="31" t="s">
        <v>692</v>
      </c>
      <c r="AP4" s="31" t="s">
        <v>693</v>
      </c>
      <c r="AQ4" s="31" t="s">
        <v>694</v>
      </c>
      <c r="AR4" t="s">
        <v>683</v>
      </c>
      <c r="AS4" s="31" t="s">
        <v>695</v>
      </c>
      <c r="AT4" s="31" t="s">
        <v>696</v>
      </c>
      <c r="AU4" s="31" t="s">
        <v>697</v>
      </c>
      <c r="AV4" s="31" t="s">
        <v>698</v>
      </c>
      <c r="AW4" s="31" t="s">
        <v>699</v>
      </c>
      <c r="AX4" t="s">
        <v>684</v>
      </c>
      <c r="AY4" s="31" t="s">
        <v>700</v>
      </c>
      <c r="AZ4" s="31" t="s">
        <v>701</v>
      </c>
      <c r="BA4" s="31" t="s">
        <v>702</v>
      </c>
      <c r="BB4" s="31" t="s">
        <v>703</v>
      </c>
      <c r="BC4" s="31" t="s">
        <v>704</v>
      </c>
      <c r="BD4" t="s">
        <v>705</v>
      </c>
      <c r="BE4" s="31" t="s">
        <v>705</v>
      </c>
      <c r="BF4" s="31" t="s">
        <v>705</v>
      </c>
      <c r="BG4" s="31" t="s">
        <v>705</v>
      </c>
      <c r="BH4" s="31" t="s">
        <v>705</v>
      </c>
      <c r="BI4" s="31" t="s">
        <v>705</v>
      </c>
      <c r="BJ4" s="31" t="s">
        <v>705</v>
      </c>
      <c r="BK4" s="31" t="s">
        <v>705</v>
      </c>
      <c r="BL4" s="31" t="s">
        <v>705</v>
      </c>
      <c r="BM4" s="31" t="s">
        <v>705</v>
      </c>
      <c r="BN4" s="31" t="s">
        <v>705</v>
      </c>
      <c r="BO4" s="31" t="s">
        <v>705</v>
      </c>
      <c r="BP4" s="31" t="s">
        <v>705</v>
      </c>
      <c r="BQ4" s="31" t="s">
        <v>705</v>
      </c>
      <c r="BR4" s="31" t="s">
        <v>705</v>
      </c>
      <c r="BS4" s="31" t="s">
        <v>705</v>
      </c>
      <c r="BT4" s="31" t="s">
        <v>705</v>
      </c>
      <c r="BU4" s="31" t="s">
        <v>705</v>
      </c>
      <c r="BV4" s="31" t="s">
        <v>705</v>
      </c>
      <c r="BW4" s="31" t="s">
        <v>705</v>
      </c>
      <c r="BX4" s="31" t="s">
        <v>705</v>
      </c>
      <c r="BY4" s="31" t="s">
        <v>705</v>
      </c>
      <c r="BZ4" s="31" t="s">
        <v>705</v>
      </c>
      <c r="CA4" s="31" t="s">
        <v>705</v>
      </c>
      <c r="CB4" s="31" t="s">
        <v>705</v>
      </c>
      <c r="CC4" s="31" t="s">
        <v>705</v>
      </c>
      <c r="CD4" s="31" t="s">
        <v>705</v>
      </c>
      <c r="CE4" s="31" t="s">
        <v>705</v>
      </c>
      <c r="CF4" s="31" t="s">
        <v>705</v>
      </c>
      <c r="CG4" s="31" t="s">
        <v>705</v>
      </c>
      <c r="CH4" s="31" t="s">
        <v>705</v>
      </c>
      <c r="CI4" s="31" t="s">
        <v>705</v>
      </c>
      <c r="CJ4" s="31" t="s">
        <v>705</v>
      </c>
      <c r="CK4" s="31" t="s">
        <v>705</v>
      </c>
      <c r="CL4" s="31" t="s">
        <v>705</v>
      </c>
      <c r="CM4" s="31" t="s">
        <v>705</v>
      </c>
      <c r="CN4" s="31" t="s">
        <v>705</v>
      </c>
      <c r="CO4" s="31" t="s">
        <v>705</v>
      </c>
      <c r="CP4" s="31" t="s">
        <v>705</v>
      </c>
      <c r="CQ4" s="31" t="s">
        <v>705</v>
      </c>
      <c r="CR4" s="31" t="s">
        <v>705</v>
      </c>
      <c r="CS4" s="31" t="s">
        <v>705</v>
      </c>
      <c r="CT4" s="31" t="s">
        <v>705</v>
      </c>
      <c r="CU4" s="31" t="s">
        <v>705</v>
      </c>
      <c r="CV4" s="31" t="s">
        <v>705</v>
      </c>
      <c r="CW4" s="31" t="s">
        <v>705</v>
      </c>
      <c r="CX4" s="31" t="s">
        <v>705</v>
      </c>
      <c r="CY4" s="31" t="s">
        <v>705</v>
      </c>
      <c r="CZ4" s="31" t="s">
        <v>705</v>
      </c>
      <c r="DA4" s="31" t="s">
        <v>730</v>
      </c>
      <c r="DB4" s="31" t="s">
        <v>731</v>
      </c>
      <c r="DC4" s="31" t="s">
        <v>732</v>
      </c>
      <c r="DD4" s="31" t="s">
        <v>733</v>
      </c>
      <c r="DE4" s="31" t="s">
        <v>734</v>
      </c>
      <c r="DF4" s="31" t="s">
        <v>735</v>
      </c>
      <c r="DG4" s="31" t="s">
        <v>736</v>
      </c>
      <c r="DH4" s="31" t="s">
        <v>737</v>
      </c>
      <c r="DI4" s="31" t="s">
        <v>738</v>
      </c>
      <c r="DJ4" s="31" t="s">
        <v>739</v>
      </c>
      <c r="DK4" s="31" t="s">
        <v>740</v>
      </c>
      <c r="DL4" s="31" t="s">
        <v>741</v>
      </c>
    </row>
  </sheetData>
  <sheetProtection algorithmName="SHA-512" hashValue="YgeRTkWjgup5ZYlfI7R8IXcGOBMbCG8Ylcz2k08C5xeYz35QXzIM7Yf3QzNRsk6Ofq4rNFjRyQcVsUvMISm8VQ==" saltValue="mS9Qy+McI9itADCnFEjy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Data Validation</vt:lpstr>
      <vt:lpstr>Import</vt:lpstr>
      <vt:lpstr>Importdata</vt:lpstr>
      <vt:lpstr>Sheet1!Print_Area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deirving</dc:creator>
  <cp:lastModifiedBy>Jennifer H. Shiflett</cp:lastModifiedBy>
  <cp:lastPrinted>2020-08-27T19:16:23Z</cp:lastPrinted>
  <dcterms:created xsi:type="dcterms:W3CDTF">2017-09-06T16:32:47Z</dcterms:created>
  <dcterms:modified xsi:type="dcterms:W3CDTF">2023-08-14T14:46:36Z</dcterms:modified>
</cp:coreProperties>
</file>